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245" activeTab="0"/>
  </bookViews>
  <sheets>
    <sheet name="Муницип" sheetId="1" r:id="rId1"/>
  </sheets>
  <definedNames>
    <definedName name="_xlnm.Print_Area" localSheetId="0">'Муницип'!$A$1:$Y$65</definedName>
  </definedNames>
  <calcPr fullCalcOnLoad="1"/>
</workbook>
</file>

<file path=xl/sharedStrings.xml><?xml version="1.0" encoding="utf-8"?>
<sst xmlns="http://schemas.openxmlformats.org/spreadsheetml/2006/main" count="430" uniqueCount="171">
  <si>
    <t>Единица измерения: тыс руб (с точностью до первого десятичного знака)</t>
  </si>
  <si>
    <t xml:space="preserve">Код расхода по БК </t>
  </si>
  <si>
    <t>Российской Федерации</t>
  </si>
  <si>
    <t>" ___ " ____________  20 ___ г.</t>
  </si>
  <si>
    <t>13</t>
  </si>
  <si>
    <t>11</t>
  </si>
  <si>
    <t>Код строки</t>
  </si>
  <si>
    <t xml:space="preserve">  Правовое основание финансового обеспечения полномочия, расходного обязательства субъекта Российской Федерации </t>
  </si>
  <si>
    <t>Группа полномочий</t>
  </si>
  <si>
    <t xml:space="preserve">Объем средств на исполнение расходного обязательства </t>
  </si>
  <si>
    <t xml:space="preserve">субъекта Российской Федерации </t>
  </si>
  <si>
    <t>Наименование полномочия, 
расходного обязательства</t>
  </si>
  <si>
    <t xml:space="preserve">Федеральные законы </t>
  </si>
  <si>
    <t xml:space="preserve">Указы Президента Российской Федерации </t>
  </si>
  <si>
    <t xml:space="preserve">Законы субъекта Российской Федерации </t>
  </si>
  <si>
    <t xml:space="preserve">Нормативные правовые акты субъекта Российской Федерации </t>
  </si>
  <si>
    <t>отчетный
2016г.</t>
  </si>
  <si>
    <t>текущий
2017г.</t>
  </si>
  <si>
    <t>очередной
2018г.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</si>
  <si>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</si>
  <si>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</si>
  <si>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</si>
  <si>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</si>
  <si>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номер пункта, подпункта</t>
  </si>
  <si>
    <t>утвержденные бюджетные назначения</t>
  </si>
  <si>
    <t>исполнено</t>
  </si>
  <si>
    <t>1</t>
  </si>
  <si>
    <t>2</t>
  </si>
  <si>
    <t xml:space="preserve">плановый период
</t>
  </si>
  <si>
    <t>раздел/
подраздел</t>
  </si>
  <si>
    <t>2019г.</t>
  </si>
  <si>
    <t>х</t>
  </si>
  <si>
    <t xml:space="preserve">в целом
</t>
  </si>
  <si>
    <t xml:space="preserve">01.01.2000-не установлен
</t>
  </si>
  <si>
    <t xml:space="preserve">1301
</t>
  </si>
  <si>
    <t>-</t>
  </si>
  <si>
    <t xml:space="preserve">Федеральный закон №136-ФЗ от 25.10.2001 "Земельный кодекс Российской Федерации"
</t>
  </si>
  <si>
    <t xml:space="preserve">25.10.2001-не установлен
</t>
  </si>
  <si>
    <t xml:space="preserve">0113
</t>
  </si>
  <si>
    <t xml:space="preserve">Федеральный закон №68-ФЗ от 21.12.1994 "О защите населения и территорий от чрезвычайных ситуаций природного и техногенного характера"
</t>
  </si>
  <si>
    <t xml:space="preserve">24.12.1994-не установлен
</t>
  </si>
  <si>
    <t xml:space="preserve">Федеральный закон №28-ФЗ от 12.02.1998 "О гражданской обороне"
</t>
  </si>
  <si>
    <t xml:space="preserve">19.02.1998-не установлен
</t>
  </si>
  <si>
    <t xml:space="preserve">-не установлен
</t>
  </si>
  <si>
    <t xml:space="preserve">Федеральный закон №196-ФЗ от 10.12.1995 "О безопасности дорожного движения"
</t>
  </si>
  <si>
    <t xml:space="preserve">26.12.1995-не установлен
</t>
  </si>
  <si>
    <t xml:space="preserve">Закон Иркутской области №93-ОЗ от 03.11.2011 "О Дорожном фонде Иркутской области"
</t>
  </si>
  <si>
    <t xml:space="preserve">09.11.2011-не установлен
</t>
  </si>
  <si>
    <t xml:space="preserve">Постановление Правительства Иркутской области №365-пп от 01.12.2011 "О порядке формирования и использования бюджетных ассигнований дорожного фонда Иркутской области"
</t>
  </si>
  <si>
    <t xml:space="preserve">07.12.2011-не установлен
</t>
  </si>
  <si>
    <t>3</t>
  </si>
  <si>
    <t xml:space="preserve">0409
</t>
  </si>
  <si>
    <t xml:space="preserve">Федеральный закон №257-ФЗ от 08.11.2007 "Об автомобильных дорогах и дорожной деятельности в Российской Федерации и о внесении изменений в отдельные законодательные акты Российской Федерации"
</t>
  </si>
  <si>
    <t xml:space="preserve"> ст.5,6
</t>
  </si>
  <si>
    <t xml:space="preserve">14.11.2007-не установлен
</t>
  </si>
  <si>
    <t xml:space="preserve">0111
</t>
  </si>
  <si>
    <t xml:space="preserve">Федеральный закон №3612-1 от 09.10.1992 "Основы законодательства Российской Федерации о культуре"
</t>
  </si>
  <si>
    <t xml:space="preserve">09.10.1992-не установлен
</t>
  </si>
  <si>
    <t xml:space="preserve">Областной Закон №88-ОЗ от 29.10.2007 "Об отдельных вопросах муниципальной службы в Иркутской области"
</t>
  </si>
  <si>
    <t xml:space="preserve">15.10.2007-не установлен
</t>
  </si>
  <si>
    <t>6</t>
  </si>
  <si>
    <t xml:space="preserve">0801
</t>
  </si>
  <si>
    <t xml:space="preserve">Указ Президента Российской Федерации №597 от 07.05.2012 "О мероприятиях по реализации государственной социальной политики"
</t>
  </si>
  <si>
    <t xml:space="preserve">07.05.2012-не установлен
</t>
  </si>
  <si>
    <t xml:space="preserve">
</t>
  </si>
  <si>
    <t xml:space="preserve">0503
</t>
  </si>
  <si>
    <t xml:space="preserve">Федеральный закон №8-ФЗ от 09.02.2009 "Об обеспечении доступа к информации о деятельности государственных органов и органов местного самоуправления"
</t>
  </si>
  <si>
    <t xml:space="preserve">01.01.2010-не установлен
</t>
  </si>
  <si>
    <t xml:space="preserve">Закон Иркутской области №41-ОЗ от 11.07.2008 "О территориальных избирательных комиссиях Иркутской области"
</t>
  </si>
  <si>
    <t xml:space="preserve">11.07.2008-не установлен
</t>
  </si>
  <si>
    <t xml:space="preserve">0102
0103
0104
0107
1001
</t>
  </si>
  <si>
    <t xml:space="preserve">Федеральный закон №25-ФЗ от 02.03.2007 "О муниципальной службе в Российской Федерации"
</t>
  </si>
  <si>
    <t xml:space="preserve">01.06.2007-не установлен
</t>
  </si>
  <si>
    <t xml:space="preserve">Закон Иркутской области №116-ОЗ от 11.11.2011 "О муниципальных выборах в Иркутской области"
</t>
  </si>
  <si>
    <t xml:space="preserve">Федеральный закон №79-ФЗ от 27.07.2004 "О государственной гражданской службе Российской Федерации"
</t>
  </si>
  <si>
    <t xml:space="preserve">27.07.2004-не установлен
</t>
  </si>
  <si>
    <t xml:space="preserve">Федеральный закон №149-ФЗ от 27.07.2006 "Об информации, информационных технологиях и защите информации"
</t>
  </si>
  <si>
    <t xml:space="preserve">29.07.2006-не установлен
</t>
  </si>
  <si>
    <t xml:space="preserve">Федеральный закон №152-ФЗ от 27.07.2006 "О персональных данных"
</t>
  </si>
  <si>
    <t xml:space="preserve">28.01.2007-не установлен
</t>
  </si>
  <si>
    <t xml:space="preserve">Федеральный закон №210-ФЗ от 27.07.2010 "Об организации предоставления государственных и муниципальных услуг"
</t>
  </si>
  <si>
    <t xml:space="preserve">27.07.2010-не установлен
</t>
  </si>
  <si>
    <t xml:space="preserve">Федеральный закон №67-фз от 12.06.2002 "Об основных гарантиях избирательных прав и права на участие в референдуме граждан Российской Федерации"
</t>
  </si>
  <si>
    <t xml:space="preserve">12.06.2002-не установлен
</t>
  </si>
  <si>
    <t xml:space="preserve">0705
</t>
  </si>
  <si>
    <t xml:space="preserve">Федеральный закон №31-ФЗ от 26.02.1997 "О мобилизационной подготовке и мобилизации в РФ"
</t>
  </si>
  <si>
    <t xml:space="preserve">05.03.1997-не установлен
</t>
  </si>
  <si>
    <t>19</t>
  </si>
  <si>
    <t xml:space="preserve">0203
</t>
  </si>
  <si>
    <t xml:space="preserve">0106
</t>
  </si>
  <si>
    <t xml:space="preserve">0104
</t>
  </si>
  <si>
    <t xml:space="preserve"> Итого расходных обязательств муниципальных образований</t>
  </si>
  <si>
    <t>7800</t>
  </si>
  <si>
    <t>РЕЕСТР РАСХОДНЫХ ОБЯЗАТЕЛЬСТВ ВИДИМСКОГО МУНИЦИПАЛЬНОГО ОБРАЗОВАНИЯ</t>
  </si>
  <si>
    <t xml:space="preserve">Нормативные правовые акты Правительства Российской Федерации </t>
  </si>
  <si>
    <t>4. Расходные обязательства, возникшие в результате принятия нормативных правовых актов городского поселения, заключения договоров (соглашений), всего</t>
  </si>
  <si>
    <t>3800</t>
  </si>
  <si>
    <t>4.1.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вопросов местного значения городского поселения, всего</t>
  </si>
  <si>
    <t>3801</t>
  </si>
  <si>
    <t>4.1.1. по перечню, предусмотренному частью  1 статьи 14 Федерального закона от 6 октября 2003  г.   № 131-ФЗ «Об общих принципах организации местного самоуправления в Российской Федерации», всего</t>
  </si>
  <si>
    <t>3802</t>
  </si>
  <si>
    <t>4.1.1.1. составление и рассмотрение проекта бюджета городского поселения, утверждение и исполнение бюджета городского поселения, осуществление контроля за его исполнением, составление и утверждение отчета об исполнении бюджета городского поселения</t>
  </si>
  <si>
    <t>3803</t>
  </si>
  <si>
    <t>4.1.1.3. владение, пользование и распоряжение имуществом, находящимся в муниципальной собственности городского поселения</t>
  </si>
  <si>
    <t>3805</t>
  </si>
  <si>
    <t>3807</t>
  </si>
  <si>
    <t>3808</t>
  </si>
  <si>
    <t>16</t>
  </si>
  <si>
    <t xml:space="preserve">0501
</t>
  </si>
  <si>
    <t>4.1.1.10. участие в предупреждении и ликвидации последствий чрезвычайных ситуаций в границах городского поселения</t>
  </si>
  <si>
    <t>3812</t>
  </si>
  <si>
    <t xml:space="preserve">Постановление Администрации Иркутской области №46-па от 03.10.2008 "Об утверждении положения о порядке использования бюджетных ассигнований резервного фонда правительства Иркутской области"
</t>
  </si>
  <si>
    <t>4.1.1.14. создание условий для организации досуга и обеспечения жителей городского поселения услугами организаций культуры</t>
  </si>
  <si>
    <t>3816</t>
  </si>
  <si>
    <t>4.1.1.17. обеспечение условий для развития на территории городского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городского поселения</t>
  </si>
  <si>
    <t>3819</t>
  </si>
  <si>
    <t xml:space="preserve">Федеральный закон №329-ФЗ от 04.12.2007 "О физической культуре и спорте в Российской Федерации"
</t>
  </si>
  <si>
    <t xml:space="preserve">30.03.2008-не установлен
</t>
  </si>
  <si>
    <t xml:space="preserve">Закон Иркутской области №108-ОЗ от 17.12.2008 "О физической культуре и спорте в Иркутской области"
</t>
  </si>
  <si>
    <t xml:space="preserve">26.12.2008-не установлен
</t>
  </si>
  <si>
    <t>10</t>
  </si>
  <si>
    <t xml:space="preserve">1101
</t>
  </si>
  <si>
    <t>3823</t>
  </si>
  <si>
    <t>3824</t>
  </si>
  <si>
    <t xml:space="preserve">Федеральный закон №131-ФЗ от 06.10.2003 "Об общих принципах организации местного самоуправления в РФ"
</t>
  </si>
  <si>
    <t xml:space="preserve">01.01.2009-не установлен
</t>
  </si>
  <si>
    <t xml:space="preserve">24.03.2007-не установлен
</t>
  </si>
  <si>
    <t xml:space="preserve">Закон Иркутской области №59-оз от 23.07.2008 "О градостроительной деятельности в Иркутской области"
</t>
  </si>
  <si>
    <t xml:space="preserve">23.07.2008-не установлен
</t>
  </si>
  <si>
    <t>18</t>
  </si>
  <si>
    <t xml:space="preserve">0412
</t>
  </si>
  <si>
    <t>4000</t>
  </si>
  <si>
    <t>4.2.1. функционирование органов местного самоуправления</t>
  </si>
  <si>
    <t>4001</t>
  </si>
  <si>
    <t xml:space="preserve"> ст.34, подст.&amp;#x08;, п.9
</t>
  </si>
  <si>
    <t>4016</t>
  </si>
  <si>
    <t>4400</t>
  </si>
  <si>
    <t>4.4.1. за счет субвенций, предоставленных из федерального бюджета или бюджета субъекта Российской Федерации, всего</t>
  </si>
  <si>
    <t>4401</t>
  </si>
  <si>
    <t>4.4.1.3. на осуществление воинского учета на территориях, на которых отсутствуют структурные подразделения военных комиссариатов</t>
  </si>
  <si>
    <t>4404</t>
  </si>
  <si>
    <t>4441</t>
  </si>
  <si>
    <t>4.4.1.79. на реализацию государственных полномочий в сфере водоснабжения и водоотведения, предусмотренных Федеральным законом от 7 декабря 2011 г. №  416-ФЗ  «О водоснабжении и водоотведении»</t>
  </si>
  <si>
    <t>4480</t>
  </si>
  <si>
    <t xml:space="preserve">0401
</t>
  </si>
  <si>
    <t>4600</t>
  </si>
  <si>
    <t>4.5.2. по предоставлению иных межбюджетных трансфертов, всего</t>
  </si>
  <si>
    <t>4700</t>
  </si>
  <si>
    <t>4701</t>
  </si>
  <si>
    <t>4702</t>
  </si>
  <si>
    <t>4.5.2.1.2. на осуществление внешнего муниципального контроля</t>
  </si>
  <si>
    <t>4703</t>
  </si>
  <si>
    <t>4.5.2.1.3. на осуществление части полномочий в области жилищно-коммунального хозяйства</t>
  </si>
  <si>
    <t>4704</t>
  </si>
  <si>
    <t>4.5.2.1.6. на осуществление полномочий в области градостроения</t>
  </si>
  <si>
    <t>4707</t>
  </si>
  <si>
    <t>4.1.1.5.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них, включая создание и обеспечение функционирования парковок (парковочных</t>
  </si>
  <si>
    <t>4.1.1.6. обеспечение проживающих в городского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</t>
  </si>
  <si>
    <t>4.1.1.21. утверждение правил благоустройства территории городского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</t>
  </si>
  <si>
    <t xml:space="preserve">4.1.1.22. утверждение генеральных планов городского поселения, правил землепользования и застройки, утверждение подготовленной на основе генеральных планов городского поселения документации по планировке территории, выдача разрешений на строительство (за </t>
  </si>
  <si>
    <t>Постановление Правительства Российской Федерации №178 от 24.03.2007 "Об утверждении положения о согласовании проектов схем территориального планирования субъектов Российской Федерации и проектов документов территориального планированич муниципальных образ</t>
  </si>
  <si>
    <t>4.2.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полномочий органов местного самоуправления городского поселения по решению вопросов местно</t>
  </si>
  <si>
    <t>4.2.16. 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</t>
  </si>
  <si>
    <t>4.4.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органами местного самоуправления городского поселения отдельных государственных полномочий</t>
  </si>
  <si>
    <t>4.4.1.40. 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</t>
  </si>
  <si>
    <t>4.5. Расходные обязательства, возникшие в результате принятия нормативных правовых актов городского поселения, заключения соглашений, предусматривающих предоставление межбюджетных трансфертов из бюджета городского поселения другим бюджетам бюджетной систе</t>
  </si>
  <si>
    <t xml:space="preserve">4.5.2.1. в бюджет муниципального района в случае заключения соглашения с органами местного самоуправления муниципального района, в состав которого входит городское поселение, о передаче им осуществления части своих полномочий по решению вопросов местного </t>
  </si>
  <si>
    <t>4.5.2.1.1. на осуществление части полномочий на составление и рассмотрение проекта бюджета городского поселения, утверждение и исполнение бюджета городского поселения, осуществление контроля за его исполнением, составление и утверждение отчета об исполнен</t>
  </si>
  <si>
    <t>к Решению Думы №    от 30.11.2017 года</t>
  </si>
  <si>
    <t>Исполнитель: Веселова Е.А.</t>
  </si>
  <si>
    <t>Глава Видимского МО _______________________________________ С.З. Гаталюк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</si>
</sst>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Times New Roman"/>
      <family val="0"/>
    </font>
    <font>
      <sz val="10"/>
      <color indexed="8"/>
      <name val="Arial Cyr"/>
      <family val="0"/>
    </font>
    <font>
      <sz val="8"/>
      <color indexed="8"/>
      <name val="Times New Roman"/>
      <family val="0"/>
    </font>
    <font>
      <sz val="10"/>
      <color indexed="8"/>
      <name val="Times New Roman Cy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Times New Roman"/>
      <family val="2"/>
    </font>
    <font>
      <sz val="11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8"/>
      <color rgb="FF000000"/>
      <name val="Times New Roman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u val="single"/>
      <sz val="8.25"/>
      <color theme="1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2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9" fillId="10" borderId="1">
      <alignment wrapText="1"/>
      <protection/>
    </xf>
    <xf numFmtId="0" fontId="10" fillId="0" borderId="2">
      <alignment vertical="top" wrapText="1"/>
      <protection/>
    </xf>
    <xf numFmtId="0" fontId="10" fillId="0" borderId="3">
      <alignment vertical="top" wrapText="1"/>
      <protection/>
    </xf>
    <xf numFmtId="49" fontId="9" fillId="0" borderId="3">
      <alignment horizontal="center" vertical="top" wrapText="1"/>
      <protection/>
    </xf>
    <xf numFmtId="49" fontId="9" fillId="10" borderId="4">
      <alignment horizontal="center" vertical="center" wrapText="1"/>
      <protection/>
    </xf>
    <xf numFmtId="49" fontId="35" fillId="11" borderId="5">
      <alignment horizontal="left" wrapText="1"/>
      <protection/>
    </xf>
    <xf numFmtId="49" fontId="35" fillId="11" borderId="6">
      <alignment horizontal="center" vertical="center" wrapText="1"/>
      <protection/>
    </xf>
    <xf numFmtId="49" fontId="9" fillId="0" borderId="4">
      <alignment horizontal="center" vertical="top" wrapText="1"/>
      <protection/>
    </xf>
    <xf numFmtId="49" fontId="35" fillId="0" borderId="7">
      <alignment horizontal="center" vertical="center" wrapText="1"/>
      <protection/>
    </xf>
    <xf numFmtId="49" fontId="11" fillId="10" borderId="8">
      <alignment horizontal="center" vertical="center" wrapText="1"/>
      <protection/>
    </xf>
    <xf numFmtId="49" fontId="35" fillId="11" borderId="7">
      <alignment horizontal="center" vertical="center" wrapText="1"/>
      <protection/>
    </xf>
    <xf numFmtId="49" fontId="35" fillId="0" borderId="9">
      <alignment horizontal="center" vertical="center" wrapText="1"/>
      <protection/>
    </xf>
    <xf numFmtId="49" fontId="11" fillId="10" borderId="4">
      <alignment horizontal="center" vertical="center" wrapText="1"/>
      <protection/>
    </xf>
    <xf numFmtId="49" fontId="35" fillId="0" borderId="10">
      <alignment horizontal="center" vertical="center" wrapText="1"/>
      <protection/>
    </xf>
    <xf numFmtId="0" fontId="9" fillId="0" borderId="4">
      <alignment vertical="top" wrapText="1"/>
      <protection/>
    </xf>
    <xf numFmtId="49" fontId="11" fillId="0" borderId="4">
      <alignment horizontal="center" vertical="top" wrapText="1"/>
      <protection/>
    </xf>
    <xf numFmtId="4" fontId="9" fillId="0" borderId="4">
      <alignment vertical="top" wrapText="1"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5" fillId="0" borderId="7">
      <alignment horizontal="center" vertical="center" wrapText="1"/>
      <protection/>
    </xf>
    <xf numFmtId="0" fontId="35" fillId="0" borderId="10">
      <alignment horizontal="left" vertical="center" wrapText="1"/>
      <protection/>
    </xf>
    <xf numFmtId="0" fontId="11" fillId="0" borderId="11">
      <alignment horizontal="center" vertical="center"/>
      <protection/>
    </xf>
    <xf numFmtId="0" fontId="35" fillId="0" borderId="12">
      <alignment horizontal="left" vertical="center" wrapText="1"/>
      <protection/>
    </xf>
    <xf numFmtId="0" fontId="11" fillId="10" borderId="2">
      <alignment horizontal="center" vertical="top"/>
      <protection/>
    </xf>
    <xf numFmtId="0" fontId="35" fillId="0" borderId="13">
      <alignment horizontal="left" vertical="center" wrapText="1"/>
      <protection/>
    </xf>
    <xf numFmtId="49" fontId="35" fillId="0" borderId="14">
      <alignment horizontal="left" vertical="center" wrapText="1"/>
      <protection/>
    </xf>
    <xf numFmtId="0" fontId="37" fillId="11" borderId="0">
      <alignment horizontal="left"/>
      <protection/>
    </xf>
    <xf numFmtId="0" fontId="38" fillId="11" borderId="0">
      <alignment horizontal="center" wrapText="1"/>
      <protection/>
    </xf>
    <xf numFmtId="0" fontId="38" fillId="11" borderId="0">
      <alignment horizontal="center"/>
      <protection/>
    </xf>
    <xf numFmtId="0" fontId="38" fillId="11" borderId="0">
      <alignment horizontal="left"/>
      <protection/>
    </xf>
    <xf numFmtId="0" fontId="35" fillId="11" borderId="0">
      <alignment horizontal="left"/>
      <protection/>
    </xf>
    <xf numFmtId="0" fontId="35" fillId="11" borderId="5">
      <alignment horizontal="left"/>
      <protection/>
    </xf>
    <xf numFmtId="0" fontId="35" fillId="0" borderId="15">
      <alignment horizontal="center" vertical="center" wrapText="1"/>
      <protection/>
    </xf>
    <xf numFmtId="49" fontId="35" fillId="11" borderId="7">
      <alignment horizontal="center"/>
      <protection/>
    </xf>
    <xf numFmtId="49" fontId="35" fillId="11" borderId="10">
      <alignment horizontal="center"/>
      <protection/>
    </xf>
    <xf numFmtId="49" fontId="35" fillId="11" borderId="12">
      <alignment horizontal="center"/>
      <protection/>
    </xf>
    <xf numFmtId="0" fontId="35" fillId="11" borderId="0">
      <alignment/>
      <protection/>
    </xf>
    <xf numFmtId="0" fontId="35" fillId="11" borderId="5">
      <alignment/>
      <protection/>
    </xf>
    <xf numFmtId="49" fontId="12" fillId="0" borderId="2">
      <alignment horizontal="center" vertical="center" wrapText="1"/>
      <protection/>
    </xf>
    <xf numFmtId="49" fontId="35" fillId="0" borderId="7">
      <alignment horizontal="center"/>
      <protection/>
    </xf>
    <xf numFmtId="0" fontId="11" fillId="0" borderId="16">
      <alignment horizontal="center" vertical="center"/>
      <protection/>
    </xf>
    <xf numFmtId="49" fontId="35" fillId="0" borderId="12">
      <alignment horizontal="center"/>
      <protection/>
    </xf>
    <xf numFmtId="180" fontId="9" fillId="0" borderId="2">
      <alignment vertical="top"/>
      <protection/>
    </xf>
    <xf numFmtId="49" fontId="35" fillId="0" borderId="7">
      <alignment horizontal="center"/>
      <protection/>
    </xf>
    <xf numFmtId="180" fontId="9" fillId="0" borderId="4">
      <alignment vertical="top"/>
      <protection/>
    </xf>
    <xf numFmtId="49" fontId="35" fillId="0" borderId="10">
      <alignment horizontal="center"/>
      <protection/>
    </xf>
    <xf numFmtId="49" fontId="35" fillId="0" borderId="12">
      <alignment horizontal="center"/>
      <protection/>
    </xf>
    <xf numFmtId="49" fontId="12" fillId="0" borderId="2">
      <alignment horizontal="center" vertical="center"/>
      <protection/>
    </xf>
    <xf numFmtId="0" fontId="35" fillId="0" borderId="17">
      <alignment horizontal="center"/>
      <protection/>
    </xf>
    <xf numFmtId="0" fontId="35" fillId="11" borderId="0">
      <alignment horizontal="center"/>
      <protection/>
    </xf>
    <xf numFmtId="0" fontId="37" fillId="11" borderId="0">
      <alignment horizontal="center"/>
      <protection/>
    </xf>
    <xf numFmtId="0" fontId="35" fillId="0" borderId="17">
      <alignment horizontal="left"/>
      <protection/>
    </xf>
    <xf numFmtId="49" fontId="35" fillId="0" borderId="18">
      <alignment horizontal="center"/>
      <protection/>
    </xf>
    <xf numFmtId="49" fontId="35" fillId="0" borderId="7">
      <alignment horizontal="center"/>
      <protection/>
    </xf>
    <xf numFmtId="49" fontId="35" fillId="0" borderId="19">
      <alignment horizontal="center"/>
      <protection/>
    </xf>
    <xf numFmtId="180" fontId="35" fillId="0" borderId="13">
      <alignment horizontal="right" vertical="center" shrinkToFit="1"/>
      <protection/>
    </xf>
    <xf numFmtId="180" fontId="35" fillId="0" borderId="14">
      <alignment horizontal="right" vertical="center" shrinkToFit="1"/>
      <protection/>
    </xf>
    <xf numFmtId="0" fontId="37" fillId="12" borderId="0">
      <alignment horizontal="left"/>
      <protection/>
    </xf>
    <xf numFmtId="0" fontId="37" fillId="0" borderId="0">
      <alignment horizontal="left"/>
      <protection/>
    </xf>
    <xf numFmtId="0" fontId="37" fillId="0" borderId="0">
      <alignment wrapText="1"/>
      <protection/>
    </xf>
    <xf numFmtId="0" fontId="38" fillId="0" borderId="0">
      <alignment horizontal="center"/>
      <protection/>
    </xf>
    <xf numFmtId="0" fontId="38" fillId="0" borderId="0">
      <alignment horizontal="left"/>
      <protection/>
    </xf>
    <xf numFmtId="0" fontId="37" fillId="0" borderId="0">
      <alignment/>
      <protection/>
    </xf>
    <xf numFmtId="0" fontId="35" fillId="0" borderId="0">
      <alignment horizontal="left"/>
      <protection/>
    </xf>
    <xf numFmtId="0" fontId="35" fillId="0" borderId="0">
      <alignment horizontal="left"/>
      <protection/>
    </xf>
    <xf numFmtId="0" fontId="35" fillId="0" borderId="5">
      <alignment horizontal="left"/>
      <protection/>
    </xf>
    <xf numFmtId="0" fontId="35" fillId="0" borderId="7">
      <alignment horizontal="center" vertical="center"/>
      <protection/>
    </xf>
    <xf numFmtId="0" fontId="35" fillId="0" borderId="10">
      <alignment horizontal="center" vertical="center"/>
      <protection/>
    </xf>
    <xf numFmtId="0" fontId="35" fillId="0" borderId="12">
      <alignment horizontal="center" vertical="center"/>
      <protection/>
    </xf>
    <xf numFmtId="0" fontId="9" fillId="0" borderId="3">
      <alignment horizontal="left" vertical="top" wrapText="1"/>
      <protection/>
    </xf>
    <xf numFmtId="0" fontId="35" fillId="0" borderId="15">
      <alignment horizontal="center" vertical="center"/>
      <protection/>
    </xf>
    <xf numFmtId="0" fontId="37" fillId="12" borderId="20">
      <alignment horizontal="left"/>
      <protection/>
    </xf>
    <xf numFmtId="0" fontId="35" fillId="0" borderId="13">
      <alignment horizontal="left" vertical="top" wrapText="1"/>
      <protection/>
    </xf>
    <xf numFmtId="0" fontId="35" fillId="0" borderId="14">
      <alignment horizontal="left" vertical="top" wrapText="1"/>
      <protection/>
    </xf>
    <xf numFmtId="0" fontId="35" fillId="0" borderId="0">
      <alignment horizontal="left" wrapText="1"/>
      <protection/>
    </xf>
    <xf numFmtId="0" fontId="35" fillId="0" borderId="0">
      <alignment horizontal="center"/>
      <protection/>
    </xf>
    <xf numFmtId="49" fontId="37" fillId="11" borderId="0">
      <alignment/>
      <protection/>
    </xf>
    <xf numFmtId="0" fontId="37" fillId="11" borderId="0">
      <alignment wrapText="1"/>
      <protection/>
    </xf>
    <xf numFmtId="0" fontId="37" fillId="11" borderId="0">
      <alignment/>
      <protection/>
    </xf>
    <xf numFmtId="49" fontId="35" fillId="11" borderId="0">
      <alignment/>
      <protection/>
    </xf>
    <xf numFmtId="49" fontId="9" fillId="10" borderId="2">
      <alignment horizontal="center" vertical="center" wrapText="1"/>
      <protection/>
    </xf>
    <xf numFmtId="49" fontId="35" fillId="11" borderId="5">
      <alignment horizontal="left"/>
      <protection/>
    </xf>
    <xf numFmtId="49" fontId="9" fillId="10" borderId="3">
      <alignment horizontal="center" vertical="center"/>
      <protection/>
    </xf>
    <xf numFmtId="49" fontId="35" fillId="11" borderId="5">
      <alignment/>
      <protection/>
    </xf>
    <xf numFmtId="49" fontId="35" fillId="11" borderId="7">
      <alignment horizontal="center" vertical="center"/>
      <protection/>
    </xf>
    <xf numFmtId="49" fontId="35" fillId="11" borderId="10">
      <alignment horizontal="center" vertical="center"/>
      <protection/>
    </xf>
    <xf numFmtId="49" fontId="35" fillId="11" borderId="12">
      <alignment horizontal="center" vertical="center"/>
      <protection/>
    </xf>
    <xf numFmtId="49" fontId="35" fillId="11" borderId="21">
      <alignment horizontal="center" vertical="center"/>
      <protection/>
    </xf>
    <xf numFmtId="0" fontId="37" fillId="12" borderId="22">
      <alignment horizontal="left"/>
      <protection/>
    </xf>
    <xf numFmtId="49" fontId="35" fillId="11" borderId="6">
      <alignment horizontal="center" vertical="center"/>
      <protection/>
    </xf>
    <xf numFmtId="49" fontId="9" fillId="0" borderId="2">
      <alignment horizontal="center" vertical="center" wrapText="1"/>
      <protection/>
    </xf>
    <xf numFmtId="49" fontId="35" fillId="0" borderId="9">
      <alignment horizontal="center" vertical="center"/>
      <protection/>
    </xf>
    <xf numFmtId="0" fontId="37" fillId="12" borderId="23">
      <alignment horizontal="left"/>
      <protection/>
    </xf>
    <xf numFmtId="49" fontId="35" fillId="11" borderId="24">
      <alignment horizontal="center"/>
      <protection/>
    </xf>
    <xf numFmtId="49" fontId="35" fillId="11" borderId="0">
      <alignment horizontal="center"/>
      <protection/>
    </xf>
    <xf numFmtId="0" fontId="35" fillId="0" borderId="0">
      <alignment/>
      <protection/>
    </xf>
    <xf numFmtId="0" fontId="35" fillId="0" borderId="5">
      <alignment/>
      <protection/>
    </xf>
    <xf numFmtId="49" fontId="35" fillId="0" borderId="7">
      <alignment horizontal="center" vertical="center"/>
      <protection/>
    </xf>
    <xf numFmtId="49" fontId="9" fillId="0" borderId="3">
      <alignment horizontal="center" vertical="top"/>
      <protection/>
    </xf>
    <xf numFmtId="49" fontId="35" fillId="0" borderId="12">
      <alignment horizontal="center" vertical="center"/>
      <protection/>
    </xf>
    <xf numFmtId="49" fontId="35" fillId="0" borderId="15">
      <alignment horizontal="center" vertical="center"/>
      <protection/>
    </xf>
    <xf numFmtId="49" fontId="35" fillId="0" borderId="7">
      <alignment horizontal="center" vertical="center"/>
      <protection/>
    </xf>
    <xf numFmtId="49" fontId="9" fillId="0" borderId="2">
      <alignment horizontal="center" vertical="center"/>
      <protection/>
    </xf>
    <xf numFmtId="49" fontId="35" fillId="0" borderId="10">
      <alignment horizontal="center" vertical="center"/>
      <protection/>
    </xf>
    <xf numFmtId="49" fontId="35" fillId="0" borderId="12">
      <alignment horizontal="center" vertical="center"/>
      <protection/>
    </xf>
    <xf numFmtId="0" fontId="35" fillId="0" borderId="21">
      <alignment horizontal="center" vertical="center"/>
      <protection/>
    </xf>
    <xf numFmtId="0" fontId="35" fillId="0" borderId="24">
      <alignment horizontal="center"/>
      <protection/>
    </xf>
    <xf numFmtId="0" fontId="35" fillId="0" borderId="5">
      <alignment horizontal="center"/>
      <protection/>
    </xf>
    <xf numFmtId="0" fontId="35" fillId="0" borderId="17">
      <alignment horizontal="center"/>
      <protection/>
    </xf>
    <xf numFmtId="0" fontId="35" fillId="0" borderId="0">
      <alignment horizontal="center"/>
      <protection/>
    </xf>
    <xf numFmtId="0" fontId="35" fillId="0" borderId="0">
      <alignment horizontal="centerContinuous"/>
      <protection/>
    </xf>
    <xf numFmtId="0" fontId="35" fillId="0" borderId="5">
      <alignment horizontal="center"/>
      <protection/>
    </xf>
    <xf numFmtId="0" fontId="39" fillId="0" borderId="0">
      <alignment/>
      <protection/>
    </xf>
    <xf numFmtId="49" fontId="35" fillId="11" borderId="17">
      <alignment/>
      <protection/>
    </xf>
    <xf numFmtId="180" fontId="10" fillId="0" borderId="3">
      <alignment vertical="top"/>
      <protection/>
    </xf>
    <xf numFmtId="49" fontId="35" fillId="11" borderId="15">
      <alignment horizontal="center" vertical="center" wrapText="1"/>
      <protection/>
    </xf>
    <xf numFmtId="49" fontId="35" fillId="11" borderId="15">
      <alignment horizontal="center" vertical="center" wrapText="1"/>
      <protection/>
    </xf>
    <xf numFmtId="49" fontId="35" fillId="11" borderId="5">
      <alignment horizontal="center"/>
      <protection/>
    </xf>
    <xf numFmtId="0" fontId="35" fillId="0" borderId="17">
      <alignment/>
      <protection/>
    </xf>
    <xf numFmtId="49" fontId="35" fillId="0" borderId="24">
      <alignment horizontal="center"/>
      <protection/>
    </xf>
    <xf numFmtId="49" fontId="35" fillId="0" borderId="0">
      <alignment horizontal="center"/>
      <protection/>
    </xf>
    <xf numFmtId="0" fontId="35" fillId="0" borderId="0">
      <alignment horizontal="right"/>
      <protection/>
    </xf>
    <xf numFmtId="0" fontId="37" fillId="0" borderId="0">
      <alignment horizontal="left" wrapText="1"/>
      <protection/>
    </xf>
    <xf numFmtId="49" fontId="35" fillId="0" borderId="15">
      <alignment horizontal="center" vertical="center"/>
      <protection/>
    </xf>
    <xf numFmtId="180" fontId="35" fillId="0" borderId="7">
      <alignment horizontal="right" vertical="center" shrinkToFit="1"/>
      <protection/>
    </xf>
    <xf numFmtId="180" fontId="35" fillId="0" borderId="10">
      <alignment horizontal="right" vertical="center" shrinkToFit="1"/>
      <protection/>
    </xf>
    <xf numFmtId="49" fontId="35" fillId="0" borderId="5">
      <alignment horizontal="center"/>
      <protection/>
    </xf>
    <xf numFmtId="49" fontId="35" fillId="0" borderId="17">
      <alignment horizontal="center"/>
      <protection/>
    </xf>
    <xf numFmtId="0" fontId="35" fillId="0" borderId="0">
      <alignment horizontal="left" wrapText="1"/>
      <protection/>
    </xf>
    <xf numFmtId="49" fontId="35" fillId="0" borderId="18">
      <alignment horizontal="center" vertical="center"/>
      <protection/>
    </xf>
    <xf numFmtId="0" fontId="15" fillId="0" borderId="0">
      <alignment/>
      <protection/>
    </xf>
    <xf numFmtId="49" fontId="35" fillId="0" borderId="7">
      <alignment horizontal="center" vertical="center"/>
      <protection/>
    </xf>
    <xf numFmtId="0" fontId="9" fillId="0" borderId="2">
      <alignment horizontal="center" vertical="center" wrapText="1"/>
      <protection/>
    </xf>
    <xf numFmtId="49" fontId="35" fillId="0" borderId="0">
      <alignment/>
      <protection/>
    </xf>
    <xf numFmtId="49" fontId="11" fillId="10" borderId="2">
      <alignment horizontal="center" vertical="center"/>
      <protection/>
    </xf>
    <xf numFmtId="49" fontId="35" fillId="0" borderId="5">
      <alignment/>
      <protection/>
    </xf>
    <xf numFmtId="0" fontId="11" fillId="0" borderId="2">
      <alignment horizontal="left" vertical="top" wrapText="1"/>
      <protection/>
    </xf>
    <xf numFmtId="49" fontId="35" fillId="0" borderId="19">
      <alignment horizontal="center" vertical="center"/>
      <protection/>
    </xf>
    <xf numFmtId="0" fontId="11" fillId="0" borderId="4">
      <alignment horizontal="left" vertical="top" wrapText="1"/>
      <protection/>
    </xf>
    <xf numFmtId="0" fontId="35" fillId="0" borderId="0">
      <alignment horizontal="center" vertical="top"/>
      <protection/>
    </xf>
    <xf numFmtId="0" fontId="37" fillId="0" borderId="5">
      <alignment/>
      <protection/>
    </xf>
    <xf numFmtId="0" fontId="35" fillId="0" borderId="15">
      <alignment horizontal="center" vertical="center" wrapText="1"/>
      <protection/>
    </xf>
    <xf numFmtId="0" fontId="35" fillId="0" borderId="7">
      <alignment horizontal="center" vertical="center" wrapText="1"/>
      <protection/>
    </xf>
    <xf numFmtId="49" fontId="11" fillId="10" borderId="11">
      <alignment horizontal="center" vertical="center"/>
      <protection/>
    </xf>
    <xf numFmtId="0" fontId="35" fillId="0" borderId="10">
      <alignment horizontal="center" vertical="center" wrapText="1"/>
      <protection/>
    </xf>
    <xf numFmtId="0" fontId="37" fillId="0" borderId="10">
      <alignment horizontal="center" vertical="center"/>
      <protection/>
    </xf>
    <xf numFmtId="0" fontId="37" fillId="0" borderId="10">
      <alignment/>
      <protection/>
    </xf>
    <xf numFmtId="0" fontId="35" fillId="0" borderId="12">
      <alignment horizontal="center" vertical="center" wrapText="1"/>
      <protection/>
    </xf>
    <xf numFmtId="0" fontId="35" fillId="0" borderId="21">
      <alignment horizontal="center" wrapText="1"/>
      <protection/>
    </xf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0" fillId="18" borderId="25" applyNumberFormat="0" applyAlignment="0" applyProtection="0"/>
    <xf numFmtId="0" fontId="41" fillId="10" borderId="26" applyNumberFormat="0" applyAlignment="0" applyProtection="0"/>
    <xf numFmtId="0" fontId="21" fillId="10" borderId="25" applyNumberFormat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27" applyNumberFormat="0" applyFill="0" applyAlignment="0" applyProtection="0"/>
    <xf numFmtId="0" fontId="6" fillId="0" borderId="28" applyNumberFormat="0" applyFill="0" applyAlignment="0" applyProtection="0"/>
    <xf numFmtId="0" fontId="7" fillId="0" borderId="29" applyNumberFormat="0" applyFill="0" applyAlignment="0" applyProtection="0"/>
    <xf numFmtId="0" fontId="7" fillId="0" borderId="0" applyNumberFormat="0" applyFill="0" applyBorder="0" applyAlignment="0" applyProtection="0"/>
    <xf numFmtId="0" fontId="43" fillId="0" borderId="30" applyNumberFormat="0" applyFill="0" applyAlignment="0" applyProtection="0"/>
    <xf numFmtId="0" fontId="23" fillId="19" borderId="31" applyNumberFormat="0" applyAlignment="0" applyProtection="0"/>
    <xf numFmtId="0" fontId="8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2" borderId="32" applyNumberFormat="0" applyFont="0" applyAlignment="0" applyProtection="0"/>
    <xf numFmtId="9" fontId="0" fillId="0" borderId="0" applyFont="0" applyFill="0" applyBorder="0" applyAlignment="0" applyProtection="0"/>
    <xf numFmtId="0" fontId="27" fillId="0" borderId="33" applyNumberFormat="0" applyFill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23" borderId="0" applyNumberFormat="0" applyBorder="0" applyAlignment="0" applyProtection="0"/>
  </cellStyleXfs>
  <cellXfs count="81">
    <xf numFmtId="0" fontId="0" fillId="0" borderId="0" xfId="0" applyAlignment="1">
      <alignment/>
    </xf>
    <xf numFmtId="0" fontId="9" fillId="11" borderId="0" xfId="62" applyNumberFormat="1" applyFont="1" applyProtection="1">
      <alignment horizontal="left"/>
      <protection/>
    </xf>
    <xf numFmtId="0" fontId="13" fillId="0" borderId="0" xfId="0" applyFont="1" applyAlignment="1" applyProtection="1">
      <alignment/>
      <protection locked="0"/>
    </xf>
    <xf numFmtId="0" fontId="9" fillId="0" borderId="0" xfId="99" applyNumberFormat="1" applyFont="1" applyProtection="1">
      <alignment horizontal="left"/>
      <protection/>
    </xf>
    <xf numFmtId="0" fontId="9" fillId="11" borderId="0" xfId="67" applyNumberFormat="1" applyFont="1" applyBorder="1" applyProtection="1">
      <alignment horizontal="left"/>
      <protection/>
    </xf>
    <xf numFmtId="49" fontId="9" fillId="11" borderId="0" xfId="119" applyNumberFormat="1" applyFont="1" applyBorder="1" applyProtection="1">
      <alignment/>
      <protection/>
    </xf>
    <xf numFmtId="0" fontId="9" fillId="11" borderId="0" xfId="73" applyNumberFormat="1" applyFont="1" applyBorder="1" applyAlignment="1" applyProtection="1">
      <alignment horizontal="left"/>
      <protection/>
    </xf>
    <xf numFmtId="0" fontId="9" fillId="11" borderId="0" xfId="73" applyNumberFormat="1" applyFont="1" applyBorder="1" applyProtection="1">
      <alignment/>
      <protection/>
    </xf>
    <xf numFmtId="49" fontId="9" fillId="11" borderId="0" xfId="130" applyNumberFormat="1" applyFont="1" applyProtection="1">
      <alignment horizontal="center"/>
      <protection/>
    </xf>
    <xf numFmtId="0" fontId="9" fillId="0" borderId="0" xfId="145" applyNumberFormat="1" applyFont="1" applyAlignment="1" applyProtection="1">
      <alignment horizontal="left"/>
      <protection/>
    </xf>
    <xf numFmtId="0" fontId="9" fillId="0" borderId="0" xfId="145" applyNumberFormat="1" applyFont="1" applyBorder="1" applyProtection="1">
      <alignment horizontal="center"/>
      <protection/>
    </xf>
    <xf numFmtId="0" fontId="9" fillId="0" borderId="0" xfId="145" applyNumberFormat="1" applyFont="1" applyBorder="1" applyAlignment="1" applyProtection="1">
      <alignment horizontal="left"/>
      <protection/>
    </xf>
    <xf numFmtId="49" fontId="9" fillId="11" borderId="0" xfId="130" applyNumberFormat="1" applyFont="1" applyBorder="1" applyProtection="1">
      <alignment horizontal="center"/>
      <protection/>
    </xf>
    <xf numFmtId="0" fontId="13" fillId="0" borderId="0" xfId="0" applyFont="1" applyBorder="1" applyAlignment="1" applyProtection="1">
      <alignment/>
      <protection locked="0"/>
    </xf>
    <xf numFmtId="0" fontId="9" fillId="0" borderId="0" xfId="147" applyNumberFormat="1" applyFont="1" applyBorder="1" applyProtection="1">
      <alignment horizontal="center"/>
      <protection/>
    </xf>
    <xf numFmtId="49" fontId="9" fillId="11" borderId="0" xfId="153" applyNumberFormat="1" applyFont="1" applyBorder="1" applyProtection="1">
      <alignment horizontal="center"/>
      <protection/>
    </xf>
    <xf numFmtId="0" fontId="9" fillId="0" borderId="0" xfId="84" applyNumberFormat="1" applyFont="1" applyBorder="1" applyProtection="1">
      <alignment horizontal="center"/>
      <protection/>
    </xf>
    <xf numFmtId="0" fontId="9" fillId="0" borderId="0" xfId="87" applyNumberFormat="1" applyFont="1" applyBorder="1" applyProtection="1">
      <alignment horizontal="left"/>
      <protection/>
    </xf>
    <xf numFmtId="0" fontId="9" fillId="0" borderId="0" xfId="148" applyNumberFormat="1" applyFont="1" applyBorder="1" applyAlignment="1" applyProtection="1">
      <alignment horizontal="left"/>
      <protection/>
    </xf>
    <xf numFmtId="0" fontId="9" fillId="0" borderId="0" xfId="145" applyNumberFormat="1" applyFont="1" applyProtection="1">
      <alignment horizontal="center"/>
      <protection/>
    </xf>
    <xf numFmtId="0" fontId="13" fillId="0" borderId="0" xfId="0" applyFont="1" applyAlignment="1" applyProtection="1">
      <alignment horizontal="left"/>
      <protection locked="0"/>
    </xf>
    <xf numFmtId="49" fontId="9" fillId="11" borderId="0" xfId="149" applyNumberFormat="1" applyFont="1" applyBorder="1" applyProtection="1">
      <alignment/>
      <protection/>
    </xf>
    <xf numFmtId="0" fontId="9" fillId="11" borderId="0" xfId="62" applyNumberFormat="1" applyFont="1" applyBorder="1" applyProtection="1">
      <alignment horizontal="left"/>
      <protection/>
    </xf>
    <xf numFmtId="0" fontId="15" fillId="0" borderId="0" xfId="166" applyNumberFormat="1" applyProtection="1">
      <alignment/>
      <protection/>
    </xf>
    <xf numFmtId="49" fontId="9" fillId="10" borderId="2" xfId="170" applyNumberFormat="1" applyFont="1" applyProtection="1">
      <alignment horizontal="center" vertical="center"/>
      <protection/>
    </xf>
    <xf numFmtId="49" fontId="9" fillId="10" borderId="11" xfId="179" applyNumberFormat="1" applyFont="1" applyProtection="1">
      <alignment horizontal="center" vertical="center"/>
      <protection/>
    </xf>
    <xf numFmtId="0" fontId="9" fillId="0" borderId="11" xfId="57" applyNumberFormat="1" applyFont="1" applyProtection="1">
      <alignment horizontal="center" vertical="center"/>
      <protection/>
    </xf>
    <xf numFmtId="0" fontId="9" fillId="0" borderId="16" xfId="76" applyNumberFormat="1" applyFont="1" applyProtection="1">
      <alignment horizontal="center" vertical="center"/>
      <protection/>
    </xf>
    <xf numFmtId="0" fontId="9" fillId="0" borderId="4" xfId="174" applyNumberFormat="1" applyFont="1" applyProtection="1">
      <alignment horizontal="left" vertical="top" wrapText="1"/>
      <protection/>
    </xf>
    <xf numFmtId="49" fontId="9" fillId="10" borderId="4" xfId="47" applyNumberFormat="1" applyFont="1" applyProtection="1">
      <alignment horizontal="center" vertical="center" wrapText="1"/>
      <protection/>
    </xf>
    <xf numFmtId="0" fontId="9" fillId="0" borderId="4" xfId="49" applyNumberFormat="1" applyFont="1" applyProtection="1">
      <alignment vertical="top" wrapText="1"/>
      <protection/>
    </xf>
    <xf numFmtId="49" fontId="9" fillId="0" borderId="4" xfId="50" applyNumberFormat="1" applyFont="1" applyProtection="1">
      <alignment horizontal="center" vertical="top" wrapText="1"/>
      <protection/>
    </xf>
    <xf numFmtId="49" fontId="9" fillId="0" borderId="4" xfId="42" applyNumberFormat="1" applyFont="1" applyProtection="1">
      <alignment horizontal="center" vertical="top" wrapText="1"/>
      <protection/>
    </xf>
    <xf numFmtId="180" fontId="9" fillId="0" borderId="4" xfId="80" applyNumberFormat="1" applyFont="1" applyProtection="1">
      <alignment vertical="top"/>
      <protection/>
    </xf>
    <xf numFmtId="0" fontId="9" fillId="0" borderId="3" xfId="105" applyNumberFormat="1" applyFont="1" applyProtection="1">
      <alignment horizontal="left" vertical="top" wrapText="1"/>
      <protection/>
    </xf>
    <xf numFmtId="49" fontId="9" fillId="10" borderId="3" xfId="118" applyNumberFormat="1" applyFont="1" applyProtection="1">
      <alignment horizontal="center" vertical="center"/>
      <protection/>
    </xf>
    <xf numFmtId="0" fontId="10" fillId="0" borderId="3" xfId="37" applyNumberFormat="1" applyFont="1" applyProtection="1">
      <alignment vertical="top" wrapText="1"/>
      <protection/>
    </xf>
    <xf numFmtId="49" fontId="9" fillId="0" borderId="3" xfId="38" applyNumberFormat="1" applyFont="1" applyProtection="1">
      <alignment horizontal="center" vertical="top" wrapText="1"/>
      <protection/>
    </xf>
    <xf numFmtId="49" fontId="9" fillId="0" borderId="3" xfId="134" applyNumberFormat="1" applyFont="1" applyProtection="1">
      <alignment horizontal="center" vertical="top"/>
      <protection/>
    </xf>
    <xf numFmtId="180" fontId="10" fillId="0" borderId="3" xfId="150" applyNumberFormat="1" applyFont="1" applyProtection="1">
      <alignment vertical="top"/>
      <protection/>
    </xf>
    <xf numFmtId="0" fontId="9" fillId="0" borderId="0" xfId="62" applyNumberFormat="1" applyFont="1" applyFill="1" applyProtection="1">
      <alignment horizontal="left"/>
      <protection/>
    </xf>
    <xf numFmtId="0" fontId="13" fillId="0" borderId="0" xfId="0" applyFont="1" applyFill="1" applyAlignment="1" applyProtection="1">
      <alignment/>
      <protection locked="0"/>
    </xf>
    <xf numFmtId="0" fontId="9" fillId="0" borderId="16" xfId="76" applyNumberFormat="1" applyFont="1" applyFill="1" applyProtection="1">
      <alignment horizontal="center" vertical="center"/>
      <protection/>
    </xf>
    <xf numFmtId="180" fontId="9" fillId="0" borderId="4" xfId="80" applyNumberFormat="1" applyFont="1" applyFill="1" applyProtection="1">
      <alignment vertical="top"/>
      <protection/>
    </xf>
    <xf numFmtId="180" fontId="10" fillId="0" borderId="3" xfId="150" applyNumberFormat="1" applyFont="1" applyFill="1" applyProtection="1">
      <alignment vertical="top"/>
      <protection/>
    </xf>
    <xf numFmtId="0" fontId="9" fillId="24" borderId="2" xfId="172" applyNumberFormat="1" applyFont="1" applyFill="1" applyProtection="1">
      <alignment horizontal="left" vertical="top" wrapText="1"/>
      <protection/>
    </xf>
    <xf numFmtId="49" fontId="9" fillId="24" borderId="8" xfId="44" applyNumberFormat="1" applyFont="1" applyFill="1" applyProtection="1">
      <alignment horizontal="center" vertical="center" wrapText="1"/>
      <protection/>
    </xf>
    <xf numFmtId="0" fontId="9" fillId="24" borderId="2" xfId="59" applyNumberFormat="1" applyFont="1" applyFill="1" applyProtection="1">
      <alignment horizontal="center" vertical="top"/>
      <protection/>
    </xf>
    <xf numFmtId="180" fontId="9" fillId="24" borderId="2" xfId="78" applyNumberFormat="1" applyFont="1" applyFill="1" applyProtection="1">
      <alignment vertical="top"/>
      <protection/>
    </xf>
    <xf numFmtId="0" fontId="15" fillId="24" borderId="0" xfId="166" applyNumberFormat="1" applyFill="1" applyProtection="1">
      <alignment/>
      <protection/>
    </xf>
    <xf numFmtId="0" fontId="13" fillId="24" borderId="0" xfId="0" applyFont="1" applyFill="1" applyBorder="1" applyAlignment="1" applyProtection="1">
      <alignment/>
      <protection locked="0"/>
    </xf>
    <xf numFmtId="0" fontId="13" fillId="24" borderId="0" xfId="0" applyFont="1" applyFill="1" applyAlignment="1" applyProtection="1">
      <alignment/>
      <protection locked="0"/>
    </xf>
    <xf numFmtId="0" fontId="9" fillId="0" borderId="0" xfId="111" applyFont="1" applyBorder="1">
      <alignment horizontal="center"/>
      <protection/>
    </xf>
    <xf numFmtId="0" fontId="9" fillId="0" borderId="0" xfId="144" applyNumberFormat="1" applyFont="1" applyBorder="1" applyProtection="1">
      <alignment horizontal="center"/>
      <protection/>
    </xf>
    <xf numFmtId="0" fontId="9" fillId="0" borderId="0" xfId="144" applyFont="1" applyBorder="1">
      <alignment horizontal="center"/>
      <protection/>
    </xf>
    <xf numFmtId="49" fontId="12" fillId="0" borderId="2" xfId="83" applyNumberFormat="1" applyFont="1" applyProtection="1">
      <alignment horizontal="center" vertical="center"/>
      <protection/>
    </xf>
    <xf numFmtId="49" fontId="12" fillId="0" borderId="2" xfId="83" applyFont="1" applyProtection="1">
      <alignment horizontal="center" vertical="center"/>
      <protection locked="0"/>
    </xf>
    <xf numFmtId="49" fontId="12" fillId="0" borderId="2" xfId="74" applyNumberFormat="1" applyFont="1" applyFill="1" applyProtection="1">
      <alignment horizontal="center" vertical="center" wrapText="1"/>
      <protection/>
    </xf>
    <xf numFmtId="49" fontId="12" fillId="0" borderId="2" xfId="74" applyFont="1" applyFill="1" applyProtection="1">
      <alignment horizontal="center" vertical="center" wrapText="1"/>
      <protection locked="0"/>
    </xf>
    <xf numFmtId="49" fontId="12" fillId="0" borderId="2" xfId="74" applyNumberFormat="1" applyFont="1" applyProtection="1">
      <alignment horizontal="center" vertical="center" wrapText="1"/>
      <protection/>
    </xf>
    <xf numFmtId="49" fontId="12" fillId="0" borderId="2" xfId="74" applyFont="1" applyProtection="1">
      <alignment horizontal="center" vertical="center" wrapText="1"/>
      <protection locked="0"/>
    </xf>
    <xf numFmtId="49" fontId="9" fillId="10" borderId="2" xfId="116" applyNumberFormat="1" applyFont="1" applyProtection="1">
      <alignment horizontal="center" vertical="center" wrapText="1"/>
      <protection/>
    </xf>
    <xf numFmtId="49" fontId="9" fillId="10" borderId="2" xfId="116" applyFont="1" applyProtection="1">
      <alignment horizontal="center" vertical="center" wrapText="1"/>
      <protection locked="0"/>
    </xf>
    <xf numFmtId="49" fontId="9" fillId="0" borderId="2" xfId="126" applyNumberFormat="1" applyFont="1" applyProtection="1">
      <alignment horizontal="center" vertical="center" wrapText="1"/>
      <protection/>
    </xf>
    <xf numFmtId="49" fontId="9" fillId="0" borderId="2" xfId="126" applyFont="1" applyProtection="1">
      <alignment horizontal="center" vertical="center" wrapText="1"/>
      <protection locked="0"/>
    </xf>
    <xf numFmtId="0" fontId="9" fillId="0" borderId="0" xfId="100" applyNumberFormat="1" applyFont="1" applyBorder="1" applyProtection="1">
      <alignment horizontal="left"/>
      <protection/>
    </xf>
    <xf numFmtId="0" fontId="9" fillId="0" borderId="0" xfId="100" applyFont="1" applyBorder="1">
      <alignment horizontal="left"/>
      <protection/>
    </xf>
    <xf numFmtId="0" fontId="9" fillId="0" borderId="0" xfId="111" applyNumberFormat="1" applyFont="1" applyBorder="1" applyProtection="1">
      <alignment horizontal="center"/>
      <protection/>
    </xf>
    <xf numFmtId="0" fontId="9" fillId="0" borderId="0" xfId="111" applyFont="1" applyBorder="1">
      <alignment horizontal="center"/>
      <protection/>
    </xf>
    <xf numFmtId="0" fontId="9" fillId="0" borderId="0" xfId="144" applyNumberFormat="1" applyFont="1" applyBorder="1" applyProtection="1">
      <alignment horizontal="center"/>
      <protection/>
    </xf>
    <xf numFmtId="0" fontId="9" fillId="0" borderId="0" xfId="144" applyFont="1" applyBorder="1">
      <alignment horizontal="center"/>
      <protection/>
    </xf>
    <xf numFmtId="0" fontId="9" fillId="0" borderId="2" xfId="168" applyNumberFormat="1" applyFont="1" applyProtection="1">
      <alignment horizontal="center" vertical="center" wrapText="1"/>
      <protection/>
    </xf>
    <xf numFmtId="0" fontId="9" fillId="0" borderId="2" xfId="168" applyFont="1" applyProtection="1">
      <alignment horizontal="center" vertical="center" wrapText="1"/>
      <protection locked="0"/>
    </xf>
    <xf numFmtId="0" fontId="49" fillId="11" borderId="0" xfId="62" applyNumberFormat="1" applyFont="1" applyAlignment="1" applyProtection="1">
      <alignment horizontal="center"/>
      <protection/>
    </xf>
    <xf numFmtId="0" fontId="14" fillId="11" borderId="0" xfId="62" applyNumberFormat="1" applyFont="1" applyAlignment="1" applyProtection="1">
      <alignment horizontal="center"/>
      <protection/>
    </xf>
    <xf numFmtId="49" fontId="9" fillId="0" borderId="2" xfId="138" applyNumberFormat="1" applyFont="1" applyProtection="1">
      <alignment horizontal="center" vertical="center"/>
      <protection/>
    </xf>
    <xf numFmtId="49" fontId="9" fillId="0" borderId="2" xfId="138" applyFont="1" applyProtection="1">
      <alignment horizontal="center" vertical="center"/>
      <protection locked="0"/>
    </xf>
    <xf numFmtId="0" fontId="33" fillId="0" borderId="0" xfId="0" applyFont="1" applyAlignment="1" applyProtection="1">
      <alignment/>
      <protection locked="0"/>
    </xf>
    <xf numFmtId="0" fontId="33" fillId="0" borderId="0" xfId="0" applyFont="1" applyAlignment="1" applyProtection="1">
      <alignment horizontal="left"/>
      <protection locked="0"/>
    </xf>
    <xf numFmtId="0" fontId="33" fillId="0" borderId="0" xfId="0" applyFont="1" applyFill="1" applyAlignment="1" applyProtection="1">
      <alignment/>
      <protection locked="0"/>
    </xf>
    <xf numFmtId="0" fontId="9" fillId="0" borderId="0" xfId="111" applyNumberFormat="1" applyFont="1" applyBorder="1" applyAlignment="1" applyProtection="1">
      <alignment horizontal="left"/>
      <protection/>
    </xf>
  </cellXfs>
  <cellStyles count="20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10" xfId="35"/>
    <cellStyle name="st111" xfId="36"/>
    <cellStyle name="st112" xfId="37"/>
    <cellStyle name="st113" xfId="38"/>
    <cellStyle name="st114" xfId="39"/>
    <cellStyle name="st115" xfId="40"/>
    <cellStyle name="st116" xfId="41"/>
    <cellStyle name="st116_Муницип" xfId="42"/>
    <cellStyle name="st117" xfId="43"/>
    <cellStyle name="st117_Муницип" xfId="44"/>
    <cellStyle name="st118" xfId="45"/>
    <cellStyle name="st119" xfId="46"/>
    <cellStyle name="st119_Муницип" xfId="47"/>
    <cellStyle name="st120" xfId="48"/>
    <cellStyle name="st120_Муницип" xfId="49"/>
    <cellStyle name="st121" xfId="50"/>
    <cellStyle name="st122" xfId="51"/>
    <cellStyle name="style0" xfId="52"/>
    <cellStyle name="td" xfId="53"/>
    <cellStyle name="tr" xfId="54"/>
    <cellStyle name="xl100" xfId="55"/>
    <cellStyle name="xl101" xfId="56"/>
    <cellStyle name="xl101_Муницип" xfId="57"/>
    <cellStyle name="xl102" xfId="58"/>
    <cellStyle name="xl102_Муницип" xfId="59"/>
    <cellStyle name="xl103" xfId="60"/>
    <cellStyle name="xl104" xfId="61"/>
    <cellStyle name="xl105" xfId="62"/>
    <cellStyle name="xl106" xfId="63"/>
    <cellStyle name="xl107" xfId="64"/>
    <cellStyle name="xl108" xfId="65"/>
    <cellStyle name="xl109" xfId="66"/>
    <cellStyle name="xl110" xfId="67"/>
    <cellStyle name="xl111" xfId="68"/>
    <cellStyle name="xl112" xfId="69"/>
    <cellStyle name="xl113" xfId="70"/>
    <cellStyle name="xl114" xfId="71"/>
    <cellStyle name="xl115" xfId="72"/>
    <cellStyle name="xl116" xfId="73"/>
    <cellStyle name="xl116_Муницип" xfId="74"/>
    <cellStyle name="xl117" xfId="75"/>
    <cellStyle name="xl117_Муницип" xfId="76"/>
    <cellStyle name="xl118" xfId="77"/>
    <cellStyle name="xl118_Муницип" xfId="78"/>
    <cellStyle name="xl119" xfId="79"/>
    <cellStyle name="xl119_Муницип" xfId="80"/>
    <cellStyle name="xl120" xfId="81"/>
    <cellStyle name="xl121" xfId="82"/>
    <cellStyle name="xl121_Муницип" xfId="83"/>
    <cellStyle name="xl122" xfId="84"/>
    <cellStyle name="xl123" xfId="85"/>
    <cellStyle name="xl124" xfId="86"/>
    <cellStyle name="xl125" xfId="87"/>
    <cellStyle name="xl126" xfId="88"/>
    <cellStyle name="xl127" xfId="89"/>
    <cellStyle name="xl128" xfId="90"/>
    <cellStyle name="xl129" xfId="91"/>
    <cellStyle name="xl130" xfId="92"/>
    <cellStyle name="xl21" xfId="93"/>
    <cellStyle name="xl22" xfId="94"/>
    <cellStyle name="xl23" xfId="95"/>
    <cellStyle name="xl24" xfId="96"/>
    <cellStyle name="xl25" xfId="97"/>
    <cellStyle name="xl26" xfId="98"/>
    <cellStyle name="xl27" xfId="99"/>
    <cellStyle name="xl28" xfId="100"/>
    <cellStyle name="xl29" xfId="101"/>
    <cellStyle name="xl30" xfId="102"/>
    <cellStyle name="xl31" xfId="103"/>
    <cellStyle name="xl32" xfId="104"/>
    <cellStyle name="xl32_Муницип" xfId="105"/>
    <cellStyle name="xl33" xfId="106"/>
    <cellStyle name="xl34" xfId="107"/>
    <cellStyle name="xl35" xfId="108"/>
    <cellStyle name="xl36" xfId="109"/>
    <cellStyle name="xl37" xfId="110"/>
    <cellStyle name="xl38" xfId="111"/>
    <cellStyle name="xl39" xfId="112"/>
    <cellStyle name="xl40" xfId="113"/>
    <cellStyle name="xl41" xfId="114"/>
    <cellStyle name="xl42" xfId="115"/>
    <cellStyle name="xl42_Муницип" xfId="116"/>
    <cellStyle name="xl43" xfId="117"/>
    <cellStyle name="xl43_Муницип" xfId="118"/>
    <cellStyle name="xl44" xfId="119"/>
    <cellStyle name="xl45" xfId="120"/>
    <cellStyle name="xl46" xfId="121"/>
    <cellStyle name="xl47" xfId="122"/>
    <cellStyle name="xl48" xfId="123"/>
    <cellStyle name="xl49" xfId="124"/>
    <cellStyle name="xl50" xfId="125"/>
    <cellStyle name="xl50_Муницип" xfId="126"/>
    <cellStyle name="xl51" xfId="127"/>
    <cellStyle name="xl52" xfId="128"/>
    <cellStyle name="xl53" xfId="129"/>
    <cellStyle name="xl54" xfId="130"/>
    <cellStyle name="xl55" xfId="131"/>
    <cellStyle name="xl56" xfId="132"/>
    <cellStyle name="xl57" xfId="133"/>
    <cellStyle name="xl57_Муницип" xfId="134"/>
    <cellStyle name="xl58" xfId="135"/>
    <cellStyle name="xl59" xfId="136"/>
    <cellStyle name="xl60" xfId="137"/>
    <cellStyle name="xl60_Муницип" xfId="138"/>
    <cellStyle name="xl61" xfId="139"/>
    <cellStyle name="xl62" xfId="140"/>
    <cellStyle name="xl63" xfId="141"/>
    <cellStyle name="xl64" xfId="142"/>
    <cellStyle name="xl65" xfId="143"/>
    <cellStyle name="xl66" xfId="144"/>
    <cellStyle name="xl67" xfId="145"/>
    <cellStyle name="xl68" xfId="146"/>
    <cellStyle name="xl69" xfId="147"/>
    <cellStyle name="xl70" xfId="148"/>
    <cellStyle name="xl71" xfId="149"/>
    <cellStyle name="xl71_Муницип" xfId="150"/>
    <cellStyle name="xl72" xfId="151"/>
    <cellStyle name="xl73" xfId="152"/>
    <cellStyle name="xl74" xfId="153"/>
    <cellStyle name="xl75" xfId="154"/>
    <cellStyle name="xl76" xfId="155"/>
    <cellStyle name="xl77" xfId="156"/>
    <cellStyle name="xl78" xfId="157"/>
    <cellStyle name="xl79" xfId="158"/>
    <cellStyle name="xl80" xfId="159"/>
    <cellStyle name="xl81" xfId="160"/>
    <cellStyle name="xl82" xfId="161"/>
    <cellStyle name="xl83" xfId="162"/>
    <cellStyle name="xl84" xfId="163"/>
    <cellStyle name="xl85" xfId="164"/>
    <cellStyle name="xl86" xfId="165"/>
    <cellStyle name="xl86_Муницип" xfId="166"/>
    <cellStyle name="xl87" xfId="167"/>
    <cellStyle name="xl87_Муницип" xfId="168"/>
    <cellStyle name="xl88" xfId="169"/>
    <cellStyle name="xl88_Муницип" xfId="170"/>
    <cellStyle name="xl89" xfId="171"/>
    <cellStyle name="xl89_Муницип" xfId="172"/>
    <cellStyle name="xl90" xfId="173"/>
    <cellStyle name="xl90_Муницип" xfId="174"/>
    <cellStyle name="xl91" xfId="175"/>
    <cellStyle name="xl92" xfId="176"/>
    <cellStyle name="xl93" xfId="177"/>
    <cellStyle name="xl94" xfId="178"/>
    <cellStyle name="xl94_Муницип" xfId="179"/>
    <cellStyle name="xl95" xfId="180"/>
    <cellStyle name="xl96" xfId="181"/>
    <cellStyle name="xl97" xfId="182"/>
    <cellStyle name="xl98" xfId="183"/>
    <cellStyle name="xl99" xfId="184"/>
    <cellStyle name="Акцент1" xfId="185"/>
    <cellStyle name="Акцент2" xfId="186"/>
    <cellStyle name="Акцент3" xfId="187"/>
    <cellStyle name="Акцент4" xfId="188"/>
    <cellStyle name="Акцент5" xfId="189"/>
    <cellStyle name="Акцент6" xfId="190"/>
    <cellStyle name="Ввод " xfId="191"/>
    <cellStyle name="Вывод" xfId="192"/>
    <cellStyle name="Вычисление" xfId="193"/>
    <cellStyle name="Hyperlink" xfId="194"/>
    <cellStyle name="Currency" xfId="195"/>
    <cellStyle name="Currency [0]" xfId="196"/>
    <cellStyle name="Заголовок 1" xfId="197"/>
    <cellStyle name="Заголовок 2" xfId="198"/>
    <cellStyle name="Заголовок 3" xfId="199"/>
    <cellStyle name="Заголовок 4" xfId="200"/>
    <cellStyle name="Итог" xfId="201"/>
    <cellStyle name="Контрольная ячейка" xfId="202"/>
    <cellStyle name="Название" xfId="203"/>
    <cellStyle name="Нейтральный" xfId="204"/>
    <cellStyle name="Followed Hyperlink" xfId="205"/>
    <cellStyle name="Плохой" xfId="206"/>
    <cellStyle name="Пояснение" xfId="207"/>
    <cellStyle name="Примечание" xfId="208"/>
    <cellStyle name="Percent" xfId="209"/>
    <cellStyle name="Связанная ячейка" xfId="210"/>
    <cellStyle name="Текст предупреждения" xfId="211"/>
    <cellStyle name="Comma" xfId="212"/>
    <cellStyle name="Comma [0]" xfId="213"/>
    <cellStyle name="Хороший" xfId="21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65"/>
  <sheetViews>
    <sheetView tabSelected="1" view="pageBreakPreview" zoomScale="75" zoomScaleSheetLayoutView="75" zoomScalePageLayoutView="0" workbookViewId="0" topLeftCell="A52">
      <selection activeCell="C78" sqref="C78"/>
    </sheetView>
  </sheetViews>
  <sheetFormatPr defaultColWidth="9.140625" defaultRowHeight="15"/>
  <cols>
    <col min="1" max="1" width="71.8515625" style="2" customWidth="1"/>
    <col min="2" max="2" width="5.7109375" style="2" customWidth="1"/>
    <col min="3" max="3" width="41.421875" style="20" customWidth="1"/>
    <col min="4" max="4" width="9.8515625" style="2" customWidth="1"/>
    <col min="5" max="5" width="13.00390625" style="2" customWidth="1"/>
    <col min="6" max="6" width="25.8515625" style="20" customWidth="1"/>
    <col min="7" max="7" width="9.28125" style="2" customWidth="1"/>
    <col min="8" max="8" width="9.8515625" style="2" customWidth="1"/>
    <col min="9" max="9" width="6.8515625" style="2" customWidth="1"/>
    <col min="10" max="10" width="24.7109375" style="2" customWidth="1"/>
    <col min="11" max="12" width="9.140625" style="2" customWidth="1"/>
    <col min="13" max="13" width="24.8515625" style="2" customWidth="1"/>
    <col min="14" max="15" width="9.140625" style="2" customWidth="1"/>
    <col min="16" max="16" width="32.421875" style="2" customWidth="1"/>
    <col min="17" max="18" width="9.140625" style="2" customWidth="1"/>
    <col min="19" max="19" width="10.140625" style="2" customWidth="1"/>
    <col min="20" max="22" width="9.140625" style="2" customWidth="1"/>
    <col min="23" max="23" width="9.140625" style="41" customWidth="1"/>
    <col min="24" max="16384" width="9.140625" style="2" customWidth="1"/>
  </cols>
  <sheetData>
    <row r="2" spans="1:24" ht="22.5" customHeight="1">
      <c r="A2" s="74" t="s">
        <v>93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</row>
    <row r="3" spans="1:24" ht="13.5" customHeight="1">
      <c r="A3" s="73" t="s">
        <v>168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</row>
    <row r="4" spans="1:2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40"/>
      <c r="X4" s="1"/>
    </row>
    <row r="5" spans="1:24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40"/>
      <c r="X5" s="1"/>
    </row>
    <row r="6" spans="1:24" ht="11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40"/>
      <c r="X6" s="1"/>
    </row>
    <row r="7" spans="1:24" ht="9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40"/>
      <c r="X7" s="1"/>
    </row>
    <row r="8" spans="1:24" ht="15" customHeight="1">
      <c r="A8" s="1"/>
      <c r="B8" s="1"/>
      <c r="C8" s="1"/>
      <c r="D8" s="1"/>
      <c r="E8" s="1"/>
      <c r="F8" s="1"/>
      <c r="G8" s="1"/>
      <c r="H8" s="1"/>
      <c r="I8" s="2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40"/>
      <c r="X8" s="1"/>
    </row>
    <row r="9" spans="1:9" ht="18" customHeight="1">
      <c r="A9" s="65" t="s">
        <v>0</v>
      </c>
      <c r="B9" s="66"/>
      <c r="C9" s="66"/>
      <c r="D9" s="66"/>
      <c r="E9" s="66"/>
      <c r="F9" s="66"/>
      <c r="G9" s="66"/>
      <c r="H9" s="66"/>
      <c r="I9" s="21"/>
    </row>
    <row r="10" spans="1:9" ht="4.5" customHeight="1">
      <c r="A10" s="4"/>
      <c r="B10" s="5"/>
      <c r="C10" s="6"/>
      <c r="D10" s="7"/>
      <c r="E10" s="7"/>
      <c r="F10" s="6"/>
      <c r="G10" s="7"/>
      <c r="H10" s="7"/>
      <c r="I10" s="5"/>
    </row>
    <row r="11" spans="1:26" s="13" customFormat="1" ht="13.5" customHeight="1">
      <c r="A11" s="71" t="s">
        <v>11</v>
      </c>
      <c r="B11" s="61" t="s">
        <v>6</v>
      </c>
      <c r="C11" s="63" t="s">
        <v>7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3" t="s">
        <v>8</v>
      </c>
      <c r="T11" s="61" t="s">
        <v>1</v>
      </c>
      <c r="U11" s="59" t="s">
        <v>9</v>
      </c>
      <c r="V11" s="60"/>
      <c r="W11" s="60"/>
      <c r="X11" s="60"/>
      <c r="Y11" s="60"/>
      <c r="Z11" s="23"/>
    </row>
    <row r="12" spans="1:26" s="13" customFormat="1" ht="11.25" customHeight="1">
      <c r="A12" s="72"/>
      <c r="B12" s="62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2"/>
      <c r="U12" s="60"/>
      <c r="V12" s="60"/>
      <c r="W12" s="60"/>
      <c r="X12" s="60"/>
      <c r="Y12" s="60"/>
      <c r="Z12" s="23"/>
    </row>
    <row r="13" spans="1:26" s="13" customFormat="1" ht="14.25" customHeight="1">
      <c r="A13" s="72"/>
      <c r="B13" s="62"/>
      <c r="C13" s="63" t="s">
        <v>2</v>
      </c>
      <c r="D13" s="64"/>
      <c r="E13" s="64"/>
      <c r="F13" s="64"/>
      <c r="G13" s="64"/>
      <c r="H13" s="64"/>
      <c r="I13" s="64"/>
      <c r="J13" s="64"/>
      <c r="K13" s="64"/>
      <c r="L13" s="64"/>
      <c r="M13" s="63" t="s">
        <v>10</v>
      </c>
      <c r="N13" s="64"/>
      <c r="O13" s="64"/>
      <c r="P13" s="64"/>
      <c r="Q13" s="64"/>
      <c r="R13" s="64"/>
      <c r="S13" s="64"/>
      <c r="T13" s="62"/>
      <c r="U13" s="60"/>
      <c r="V13" s="60"/>
      <c r="W13" s="60"/>
      <c r="X13" s="60"/>
      <c r="Y13" s="60"/>
      <c r="Z13" s="23"/>
    </row>
    <row r="14" spans="1:26" s="13" customFormat="1" ht="36" customHeight="1">
      <c r="A14" s="72"/>
      <c r="B14" s="62"/>
      <c r="C14" s="75" t="s">
        <v>12</v>
      </c>
      <c r="D14" s="76"/>
      <c r="E14" s="76"/>
      <c r="F14" s="63" t="s">
        <v>13</v>
      </c>
      <c r="G14" s="64"/>
      <c r="H14" s="64"/>
      <c r="I14" s="64"/>
      <c r="J14" s="63" t="s">
        <v>94</v>
      </c>
      <c r="K14" s="64"/>
      <c r="L14" s="64"/>
      <c r="M14" s="63" t="s">
        <v>14</v>
      </c>
      <c r="N14" s="64"/>
      <c r="O14" s="64"/>
      <c r="P14" s="63" t="s">
        <v>15</v>
      </c>
      <c r="Q14" s="64"/>
      <c r="R14" s="64"/>
      <c r="S14" s="64"/>
      <c r="T14" s="62"/>
      <c r="U14" s="59" t="s">
        <v>16</v>
      </c>
      <c r="V14" s="60"/>
      <c r="W14" s="57" t="s">
        <v>17</v>
      </c>
      <c r="X14" s="59" t="s">
        <v>18</v>
      </c>
      <c r="Y14" s="59" t="s">
        <v>28</v>
      </c>
      <c r="Z14" s="23"/>
    </row>
    <row r="15" spans="1:26" s="13" customFormat="1" ht="15" customHeight="1">
      <c r="A15" s="72"/>
      <c r="B15" s="62"/>
      <c r="C15" s="63" t="s">
        <v>19</v>
      </c>
      <c r="D15" s="63" t="s">
        <v>20</v>
      </c>
      <c r="E15" s="63" t="s">
        <v>21</v>
      </c>
      <c r="F15" s="63" t="s">
        <v>19</v>
      </c>
      <c r="G15" s="63" t="s">
        <v>20</v>
      </c>
      <c r="H15" s="63" t="s">
        <v>21</v>
      </c>
      <c r="I15" s="63" t="s">
        <v>22</v>
      </c>
      <c r="J15" s="63" t="s">
        <v>19</v>
      </c>
      <c r="K15" s="63" t="s">
        <v>23</v>
      </c>
      <c r="L15" s="63" t="s">
        <v>21</v>
      </c>
      <c r="M15" s="63" t="s">
        <v>19</v>
      </c>
      <c r="N15" s="63" t="s">
        <v>20</v>
      </c>
      <c r="O15" s="63" t="s">
        <v>21</v>
      </c>
      <c r="P15" s="63" t="s">
        <v>19</v>
      </c>
      <c r="Q15" s="63" t="s">
        <v>23</v>
      </c>
      <c r="R15" s="63" t="s">
        <v>21</v>
      </c>
      <c r="S15" s="64"/>
      <c r="T15" s="61" t="s">
        <v>29</v>
      </c>
      <c r="U15" s="60"/>
      <c r="V15" s="60"/>
      <c r="W15" s="58"/>
      <c r="X15" s="60"/>
      <c r="Y15" s="60"/>
      <c r="Z15" s="23"/>
    </row>
    <row r="16" spans="1:26" s="13" customFormat="1" ht="15" customHeight="1">
      <c r="A16" s="72"/>
      <c r="B16" s="62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2"/>
      <c r="U16" s="59" t="s">
        <v>24</v>
      </c>
      <c r="V16" s="59" t="s">
        <v>25</v>
      </c>
      <c r="W16" s="58"/>
      <c r="X16" s="60"/>
      <c r="Y16" s="55" t="s">
        <v>30</v>
      </c>
      <c r="Z16" s="23"/>
    </row>
    <row r="17" spans="1:26" s="13" customFormat="1" ht="15" customHeight="1">
      <c r="A17" s="72"/>
      <c r="B17" s="62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2"/>
      <c r="U17" s="60"/>
      <c r="V17" s="60"/>
      <c r="W17" s="58"/>
      <c r="X17" s="60"/>
      <c r="Y17" s="56"/>
      <c r="Z17" s="23"/>
    </row>
    <row r="18" spans="1:26" s="13" customFormat="1" ht="15" customHeight="1">
      <c r="A18" s="72"/>
      <c r="B18" s="62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2"/>
      <c r="U18" s="60"/>
      <c r="V18" s="60"/>
      <c r="W18" s="58"/>
      <c r="X18" s="60"/>
      <c r="Y18" s="56"/>
      <c r="Z18" s="23"/>
    </row>
    <row r="19" spans="1:26" s="13" customFormat="1" ht="10.5" customHeight="1">
      <c r="A19" s="72"/>
      <c r="B19" s="62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2"/>
      <c r="U19" s="60"/>
      <c r="V19" s="60"/>
      <c r="W19" s="58"/>
      <c r="X19" s="60"/>
      <c r="Y19" s="56"/>
      <c r="Z19" s="23"/>
    </row>
    <row r="20" spans="1:26" s="13" customFormat="1" ht="26.25" customHeight="1">
      <c r="A20" s="72"/>
      <c r="B20" s="62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2"/>
      <c r="U20" s="60"/>
      <c r="V20" s="60"/>
      <c r="W20" s="58"/>
      <c r="X20" s="60"/>
      <c r="Y20" s="56"/>
      <c r="Z20" s="23"/>
    </row>
    <row r="21" spans="1:26" s="13" customFormat="1" ht="61.5" customHeight="1" thickBot="1">
      <c r="A21" s="24" t="s">
        <v>26</v>
      </c>
      <c r="B21" s="25" t="s">
        <v>27</v>
      </c>
      <c r="C21" s="26">
        <v>3</v>
      </c>
      <c r="D21" s="26">
        <v>4</v>
      </c>
      <c r="E21" s="26">
        <v>5</v>
      </c>
      <c r="F21" s="26">
        <v>6</v>
      </c>
      <c r="G21" s="26">
        <v>7</v>
      </c>
      <c r="H21" s="26">
        <v>8</v>
      </c>
      <c r="I21" s="26">
        <v>9</v>
      </c>
      <c r="J21" s="26">
        <v>10</v>
      </c>
      <c r="K21" s="26">
        <v>11</v>
      </c>
      <c r="L21" s="26">
        <v>12</v>
      </c>
      <c r="M21" s="26">
        <v>13</v>
      </c>
      <c r="N21" s="26">
        <v>14</v>
      </c>
      <c r="O21" s="26">
        <v>15</v>
      </c>
      <c r="P21" s="26">
        <v>16</v>
      </c>
      <c r="Q21" s="26">
        <v>17</v>
      </c>
      <c r="R21" s="26">
        <v>18</v>
      </c>
      <c r="S21" s="26">
        <v>19</v>
      </c>
      <c r="T21" s="26">
        <v>20</v>
      </c>
      <c r="U21" s="27">
        <v>21</v>
      </c>
      <c r="V21" s="27">
        <v>22</v>
      </c>
      <c r="W21" s="42">
        <v>23</v>
      </c>
      <c r="X21" s="27">
        <v>24</v>
      </c>
      <c r="Y21" s="27">
        <v>25</v>
      </c>
      <c r="Z21" s="23"/>
    </row>
    <row r="22" spans="1:26" s="50" customFormat="1" ht="69" customHeight="1">
      <c r="A22" s="45" t="s">
        <v>95</v>
      </c>
      <c r="B22" s="46" t="s">
        <v>96</v>
      </c>
      <c r="C22" s="47" t="s">
        <v>31</v>
      </c>
      <c r="D22" s="47" t="s">
        <v>31</v>
      </c>
      <c r="E22" s="47" t="s">
        <v>31</v>
      </c>
      <c r="F22" s="47" t="s">
        <v>31</v>
      </c>
      <c r="G22" s="47" t="s">
        <v>31</v>
      </c>
      <c r="H22" s="47" t="s">
        <v>31</v>
      </c>
      <c r="I22" s="47" t="s">
        <v>31</v>
      </c>
      <c r="J22" s="47" t="s">
        <v>31</v>
      </c>
      <c r="K22" s="47" t="s">
        <v>31</v>
      </c>
      <c r="L22" s="47" t="s">
        <v>31</v>
      </c>
      <c r="M22" s="47" t="s">
        <v>31</v>
      </c>
      <c r="N22" s="47" t="s">
        <v>31</v>
      </c>
      <c r="O22" s="47" t="s">
        <v>31</v>
      </c>
      <c r="P22" s="47" t="s">
        <v>31</v>
      </c>
      <c r="Q22" s="47" t="s">
        <v>31</v>
      </c>
      <c r="R22" s="47" t="s">
        <v>31</v>
      </c>
      <c r="S22" s="47" t="s">
        <v>31</v>
      </c>
      <c r="T22" s="47" t="s">
        <v>31</v>
      </c>
      <c r="U22" s="48">
        <v>18108.6</v>
      </c>
      <c r="V22" s="48">
        <v>17442.8</v>
      </c>
      <c r="W22" s="48">
        <f>W23+W37+W46+W51</f>
        <v>21153.3</v>
      </c>
      <c r="X22" s="48">
        <f>X23+X37+X46+X51</f>
        <v>13616.199999999999</v>
      </c>
      <c r="Y22" s="48">
        <f>Y23+Y37+Y46+Y51</f>
        <v>13976.199999999999</v>
      </c>
      <c r="Z22" s="49"/>
    </row>
    <row r="23" spans="1:26" s="50" customFormat="1" ht="78" customHeight="1">
      <c r="A23" s="45" t="s">
        <v>97</v>
      </c>
      <c r="B23" s="46" t="s">
        <v>98</v>
      </c>
      <c r="C23" s="47" t="s">
        <v>31</v>
      </c>
      <c r="D23" s="47" t="s">
        <v>31</v>
      </c>
      <c r="E23" s="47" t="s">
        <v>31</v>
      </c>
      <c r="F23" s="47" t="s">
        <v>31</v>
      </c>
      <c r="G23" s="47" t="s">
        <v>31</v>
      </c>
      <c r="H23" s="47" t="s">
        <v>31</v>
      </c>
      <c r="I23" s="47" t="s">
        <v>31</v>
      </c>
      <c r="J23" s="47" t="s">
        <v>31</v>
      </c>
      <c r="K23" s="47" t="s">
        <v>31</v>
      </c>
      <c r="L23" s="47" t="s">
        <v>31</v>
      </c>
      <c r="M23" s="47" t="s">
        <v>31</v>
      </c>
      <c r="N23" s="47" t="s">
        <v>31</v>
      </c>
      <c r="O23" s="47" t="s">
        <v>31</v>
      </c>
      <c r="P23" s="47" t="s">
        <v>31</v>
      </c>
      <c r="Q23" s="47" t="s">
        <v>31</v>
      </c>
      <c r="R23" s="47" t="s">
        <v>31</v>
      </c>
      <c r="S23" s="47" t="s">
        <v>31</v>
      </c>
      <c r="T23" s="47" t="s">
        <v>31</v>
      </c>
      <c r="U23" s="48">
        <v>9267.4</v>
      </c>
      <c r="V23" s="48">
        <v>8905.7</v>
      </c>
      <c r="W23" s="48">
        <f>W24</f>
        <v>12260</v>
      </c>
      <c r="X23" s="48">
        <f>X24</f>
        <v>5827.4</v>
      </c>
      <c r="Y23" s="48">
        <f>Y24</f>
        <v>6146.8</v>
      </c>
      <c r="Z23" s="49"/>
    </row>
    <row r="24" spans="1:26" s="50" customFormat="1" ht="60.75" customHeight="1">
      <c r="A24" s="45" t="s">
        <v>99</v>
      </c>
      <c r="B24" s="46" t="s">
        <v>100</v>
      </c>
      <c r="C24" s="47" t="s">
        <v>31</v>
      </c>
      <c r="D24" s="47" t="s">
        <v>31</v>
      </c>
      <c r="E24" s="47" t="s">
        <v>31</v>
      </c>
      <c r="F24" s="47" t="s">
        <v>31</v>
      </c>
      <c r="G24" s="47" t="s">
        <v>31</v>
      </c>
      <c r="H24" s="47" t="s">
        <v>31</v>
      </c>
      <c r="I24" s="47" t="s">
        <v>31</v>
      </c>
      <c r="J24" s="47" t="s">
        <v>31</v>
      </c>
      <c r="K24" s="47" t="s">
        <v>31</v>
      </c>
      <c r="L24" s="47" t="s">
        <v>31</v>
      </c>
      <c r="M24" s="47" t="s">
        <v>31</v>
      </c>
      <c r="N24" s="47" t="s">
        <v>31</v>
      </c>
      <c r="O24" s="47" t="s">
        <v>31</v>
      </c>
      <c r="P24" s="47" t="s">
        <v>31</v>
      </c>
      <c r="Q24" s="47" t="s">
        <v>31</v>
      </c>
      <c r="R24" s="47" t="s">
        <v>31</v>
      </c>
      <c r="S24" s="47" t="s">
        <v>31</v>
      </c>
      <c r="T24" s="47" t="s">
        <v>31</v>
      </c>
      <c r="U24" s="48">
        <v>9267.4</v>
      </c>
      <c r="V24" s="48">
        <v>8905.7</v>
      </c>
      <c r="W24" s="48">
        <f>W25+W26+W27+W29+W30+W32+W34+W35+W36</f>
        <v>12260</v>
      </c>
      <c r="X24" s="48">
        <f>X25+X26+X27+X29+X30+X32+X33+X34+X35+X36</f>
        <v>5827.4</v>
      </c>
      <c r="Y24" s="48">
        <f>Y25+Y26+Y27+Y29+Y30+Y32+Y34+Y35+Y36</f>
        <v>6146.8</v>
      </c>
      <c r="Z24" s="49"/>
    </row>
    <row r="25" spans="1:26" s="13" customFormat="1" ht="66.75" customHeight="1">
      <c r="A25" s="28" t="s">
        <v>101</v>
      </c>
      <c r="B25" s="29" t="s">
        <v>102</v>
      </c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 t="s">
        <v>26</v>
      </c>
      <c r="T25" s="32" t="s">
        <v>34</v>
      </c>
      <c r="U25" s="33" t="s">
        <v>35</v>
      </c>
      <c r="V25" s="33" t="s">
        <v>35</v>
      </c>
      <c r="W25" s="43">
        <v>1</v>
      </c>
      <c r="X25" s="33">
        <v>1</v>
      </c>
      <c r="Y25" s="33">
        <v>1</v>
      </c>
      <c r="Z25" s="23"/>
    </row>
    <row r="26" spans="1:26" s="13" customFormat="1" ht="45.75" customHeight="1">
      <c r="A26" s="28" t="s">
        <v>103</v>
      </c>
      <c r="B26" s="29" t="s">
        <v>104</v>
      </c>
      <c r="C26" s="30" t="s">
        <v>36</v>
      </c>
      <c r="D26" s="31" t="s">
        <v>32</v>
      </c>
      <c r="E26" s="31" t="s">
        <v>37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 t="s">
        <v>26</v>
      </c>
      <c r="T26" s="32" t="s">
        <v>38</v>
      </c>
      <c r="U26" s="33">
        <v>19.2</v>
      </c>
      <c r="V26" s="33">
        <v>18.8</v>
      </c>
      <c r="W26" s="43">
        <v>35.3</v>
      </c>
      <c r="X26" s="33">
        <v>15.2</v>
      </c>
      <c r="Y26" s="33">
        <v>15.2</v>
      </c>
      <c r="Z26" s="23"/>
    </row>
    <row r="27" spans="1:26" s="13" customFormat="1" ht="89.25" customHeight="1">
      <c r="A27" s="28" t="s">
        <v>156</v>
      </c>
      <c r="B27" s="29" t="s">
        <v>105</v>
      </c>
      <c r="C27" s="30" t="s">
        <v>44</v>
      </c>
      <c r="D27" s="31" t="s">
        <v>32</v>
      </c>
      <c r="E27" s="31" t="s">
        <v>45</v>
      </c>
      <c r="F27" s="31"/>
      <c r="G27" s="31"/>
      <c r="H27" s="31"/>
      <c r="I27" s="31"/>
      <c r="J27" s="31"/>
      <c r="K27" s="31"/>
      <c r="L27" s="31"/>
      <c r="M27" s="31" t="s">
        <v>46</v>
      </c>
      <c r="N27" s="31" t="s">
        <v>32</v>
      </c>
      <c r="O27" s="31" t="s">
        <v>47</v>
      </c>
      <c r="P27" s="31" t="s">
        <v>48</v>
      </c>
      <c r="Q27" s="31" t="s">
        <v>32</v>
      </c>
      <c r="R27" s="31" t="s">
        <v>49</v>
      </c>
      <c r="S27" s="31" t="s">
        <v>50</v>
      </c>
      <c r="T27" s="32" t="s">
        <v>51</v>
      </c>
      <c r="U27" s="33">
        <v>2391.9</v>
      </c>
      <c r="V27" s="33">
        <v>2360.9</v>
      </c>
      <c r="W27" s="43">
        <f>2029.9-89.3</f>
        <v>1940.6000000000001</v>
      </c>
      <c r="X27" s="33">
        <v>1546.5</v>
      </c>
      <c r="Y27" s="33">
        <v>1740.9</v>
      </c>
      <c r="Z27" s="23"/>
    </row>
    <row r="28" spans="1:26" s="13" customFormat="1" ht="86.25" customHeight="1">
      <c r="A28" s="34"/>
      <c r="B28" s="35"/>
      <c r="C28" s="36" t="s">
        <v>52</v>
      </c>
      <c r="D28" s="37" t="s">
        <v>53</v>
      </c>
      <c r="E28" s="37" t="s">
        <v>54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8"/>
      <c r="T28" s="37"/>
      <c r="U28" s="39" t="s">
        <v>35</v>
      </c>
      <c r="V28" s="39" t="s">
        <v>35</v>
      </c>
      <c r="W28" s="44" t="s">
        <v>35</v>
      </c>
      <c r="X28" s="39"/>
      <c r="Y28" s="39"/>
      <c r="Z28" s="23"/>
    </row>
    <row r="29" spans="1:26" s="13" customFormat="1" ht="85.5" customHeight="1">
      <c r="A29" s="28" t="s">
        <v>157</v>
      </c>
      <c r="B29" s="29" t="s">
        <v>106</v>
      </c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 t="s">
        <v>107</v>
      </c>
      <c r="T29" s="32" t="s">
        <v>108</v>
      </c>
      <c r="U29" s="33">
        <v>982.7</v>
      </c>
      <c r="V29" s="33">
        <v>982.7</v>
      </c>
      <c r="W29" s="43">
        <v>140.9</v>
      </c>
      <c r="X29" s="33"/>
      <c r="Y29" s="33"/>
      <c r="Z29" s="23"/>
    </row>
    <row r="30" spans="1:26" s="13" customFormat="1" ht="93.75" customHeight="1">
      <c r="A30" s="28" t="s">
        <v>109</v>
      </c>
      <c r="B30" s="29" t="s">
        <v>110</v>
      </c>
      <c r="C30" s="30" t="s">
        <v>39</v>
      </c>
      <c r="D30" s="31" t="s">
        <v>32</v>
      </c>
      <c r="E30" s="31" t="s">
        <v>40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 t="s">
        <v>111</v>
      </c>
      <c r="Q30" s="31" t="s">
        <v>32</v>
      </c>
      <c r="R30" s="31" t="s">
        <v>33</v>
      </c>
      <c r="S30" s="31" t="s">
        <v>5</v>
      </c>
      <c r="T30" s="32" t="s">
        <v>55</v>
      </c>
      <c r="U30" s="33">
        <v>10</v>
      </c>
      <c r="V30" s="33" t="s">
        <v>35</v>
      </c>
      <c r="W30" s="43">
        <v>10</v>
      </c>
      <c r="X30" s="33">
        <v>10</v>
      </c>
      <c r="Y30" s="33">
        <v>10</v>
      </c>
      <c r="Z30" s="23"/>
    </row>
    <row r="31" spans="1:26" s="13" customFormat="1" ht="36.75" customHeight="1">
      <c r="A31" s="34"/>
      <c r="B31" s="35"/>
      <c r="C31" s="36" t="s">
        <v>41</v>
      </c>
      <c r="D31" s="37" t="s">
        <v>32</v>
      </c>
      <c r="E31" s="37" t="s">
        <v>42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8"/>
      <c r="T31" s="37"/>
      <c r="U31" s="39" t="s">
        <v>35</v>
      </c>
      <c r="V31" s="39" t="s">
        <v>35</v>
      </c>
      <c r="W31" s="44" t="s">
        <v>35</v>
      </c>
      <c r="X31" s="39"/>
      <c r="Y31" s="39" t="s">
        <v>35</v>
      </c>
      <c r="Z31" s="23"/>
    </row>
    <row r="32" spans="1:26" s="13" customFormat="1" ht="84.75" customHeight="1">
      <c r="A32" s="28" t="s">
        <v>112</v>
      </c>
      <c r="B32" s="29" t="s">
        <v>113</v>
      </c>
      <c r="C32" s="30" t="s">
        <v>56</v>
      </c>
      <c r="D32" s="31" t="s">
        <v>32</v>
      </c>
      <c r="E32" s="31" t="s">
        <v>57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 t="s">
        <v>58</v>
      </c>
      <c r="Q32" s="31" t="s">
        <v>32</v>
      </c>
      <c r="R32" s="31" t="s">
        <v>59</v>
      </c>
      <c r="S32" s="31" t="s">
        <v>60</v>
      </c>
      <c r="T32" s="32" t="s">
        <v>61</v>
      </c>
      <c r="U32" s="33">
        <v>4501.4</v>
      </c>
      <c r="V32" s="33">
        <v>4267.9</v>
      </c>
      <c r="W32" s="43">
        <v>5359.9</v>
      </c>
      <c r="X32" s="33">
        <v>3854.7</v>
      </c>
      <c r="Y32" s="33">
        <v>3979.7</v>
      </c>
      <c r="Z32" s="23"/>
    </row>
    <row r="33" spans="1:26" s="13" customFormat="1" ht="58.5" customHeight="1">
      <c r="A33" s="34"/>
      <c r="B33" s="35"/>
      <c r="C33" s="36"/>
      <c r="D33" s="37"/>
      <c r="E33" s="37"/>
      <c r="F33" s="37" t="s">
        <v>62</v>
      </c>
      <c r="G33" s="37" t="s">
        <v>32</v>
      </c>
      <c r="H33" s="37" t="s">
        <v>63</v>
      </c>
      <c r="I33" s="37" t="s">
        <v>64</v>
      </c>
      <c r="J33" s="37"/>
      <c r="K33" s="37"/>
      <c r="L33" s="37"/>
      <c r="M33" s="37"/>
      <c r="N33" s="37"/>
      <c r="O33" s="37"/>
      <c r="P33" s="37"/>
      <c r="Q33" s="37"/>
      <c r="R33" s="37"/>
      <c r="S33" s="38"/>
      <c r="T33" s="37"/>
      <c r="U33" s="39" t="s">
        <v>35</v>
      </c>
      <c r="V33" s="39" t="s">
        <v>35</v>
      </c>
      <c r="W33" s="44" t="s">
        <v>35</v>
      </c>
      <c r="X33" s="39"/>
      <c r="Y33" s="39"/>
      <c r="Z33" s="23"/>
    </row>
    <row r="34" spans="1:26" s="13" customFormat="1" ht="60.75" customHeight="1">
      <c r="A34" s="28" t="s">
        <v>114</v>
      </c>
      <c r="B34" s="29" t="s">
        <v>115</v>
      </c>
      <c r="C34" s="30" t="s">
        <v>116</v>
      </c>
      <c r="D34" s="31" t="s">
        <v>32</v>
      </c>
      <c r="E34" s="31" t="s">
        <v>117</v>
      </c>
      <c r="F34" s="31"/>
      <c r="G34" s="31"/>
      <c r="H34" s="31"/>
      <c r="I34" s="31"/>
      <c r="J34" s="31"/>
      <c r="K34" s="31"/>
      <c r="L34" s="31"/>
      <c r="M34" s="31" t="s">
        <v>118</v>
      </c>
      <c r="N34" s="31" t="s">
        <v>32</v>
      </c>
      <c r="O34" s="31" t="s">
        <v>119</v>
      </c>
      <c r="P34" s="31"/>
      <c r="Q34" s="31"/>
      <c r="R34" s="31"/>
      <c r="S34" s="31" t="s">
        <v>120</v>
      </c>
      <c r="T34" s="32" t="s">
        <v>121</v>
      </c>
      <c r="U34" s="33" t="s">
        <v>35</v>
      </c>
      <c r="V34" s="33" t="s">
        <v>35</v>
      </c>
      <c r="W34" s="43">
        <v>3717</v>
      </c>
      <c r="X34" s="33"/>
      <c r="Y34" s="33"/>
      <c r="Z34" s="23"/>
    </row>
    <row r="35" spans="1:26" s="13" customFormat="1" ht="53.25" customHeight="1">
      <c r="A35" s="28" t="s">
        <v>158</v>
      </c>
      <c r="B35" s="29" t="s">
        <v>122</v>
      </c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 t="s">
        <v>5</v>
      </c>
      <c r="T35" s="32" t="s">
        <v>65</v>
      </c>
      <c r="U35" s="33">
        <v>1261.2</v>
      </c>
      <c r="V35" s="33">
        <v>1174.4</v>
      </c>
      <c r="W35" s="43">
        <v>744.3</v>
      </c>
      <c r="X35" s="33">
        <v>400</v>
      </c>
      <c r="Y35" s="33">
        <v>400</v>
      </c>
      <c r="Z35" s="23"/>
    </row>
    <row r="36" spans="1:26" s="13" customFormat="1" ht="95.25" customHeight="1">
      <c r="A36" s="28" t="s">
        <v>159</v>
      </c>
      <c r="B36" s="29" t="s">
        <v>123</v>
      </c>
      <c r="C36" s="30" t="s">
        <v>124</v>
      </c>
      <c r="D36" s="31" t="s">
        <v>32</v>
      </c>
      <c r="E36" s="31" t="s">
        <v>125</v>
      </c>
      <c r="F36" s="31"/>
      <c r="G36" s="31"/>
      <c r="H36" s="31"/>
      <c r="I36" s="31"/>
      <c r="J36" s="31" t="s">
        <v>160</v>
      </c>
      <c r="K36" s="31" t="s">
        <v>32</v>
      </c>
      <c r="L36" s="31" t="s">
        <v>126</v>
      </c>
      <c r="M36" s="31" t="s">
        <v>127</v>
      </c>
      <c r="N36" s="31" t="s">
        <v>32</v>
      </c>
      <c r="O36" s="31" t="s">
        <v>128</v>
      </c>
      <c r="P36" s="31"/>
      <c r="Q36" s="31"/>
      <c r="R36" s="31"/>
      <c r="S36" s="31" t="s">
        <v>129</v>
      </c>
      <c r="T36" s="32" t="s">
        <v>130</v>
      </c>
      <c r="U36" s="33">
        <v>101</v>
      </c>
      <c r="V36" s="33">
        <v>101</v>
      </c>
      <c r="W36" s="43">
        <v>311</v>
      </c>
      <c r="X36" s="33"/>
      <c r="Y36" s="33"/>
      <c r="Z36" s="23"/>
    </row>
    <row r="37" spans="1:26" s="50" customFormat="1" ht="54" customHeight="1">
      <c r="A37" s="45" t="s">
        <v>161</v>
      </c>
      <c r="B37" s="46" t="s">
        <v>131</v>
      </c>
      <c r="C37" s="47" t="s">
        <v>31</v>
      </c>
      <c r="D37" s="47" t="s">
        <v>31</v>
      </c>
      <c r="E37" s="47" t="s">
        <v>31</v>
      </c>
      <c r="F37" s="47" t="s">
        <v>31</v>
      </c>
      <c r="G37" s="47" t="s">
        <v>31</v>
      </c>
      <c r="H37" s="47" t="s">
        <v>31</v>
      </c>
      <c r="I37" s="47" t="s">
        <v>31</v>
      </c>
      <c r="J37" s="47" t="s">
        <v>31</v>
      </c>
      <c r="K37" s="47" t="s">
        <v>31</v>
      </c>
      <c r="L37" s="47" t="s">
        <v>31</v>
      </c>
      <c r="M37" s="47" t="s">
        <v>31</v>
      </c>
      <c r="N37" s="47" t="s">
        <v>31</v>
      </c>
      <c r="O37" s="47" t="s">
        <v>31</v>
      </c>
      <c r="P37" s="47" t="s">
        <v>31</v>
      </c>
      <c r="Q37" s="47" t="s">
        <v>31</v>
      </c>
      <c r="R37" s="47" t="s">
        <v>31</v>
      </c>
      <c r="S37" s="47" t="s">
        <v>31</v>
      </c>
      <c r="T37" s="47" t="s">
        <v>31</v>
      </c>
      <c r="U37" s="48">
        <v>7594.3</v>
      </c>
      <c r="V37" s="48">
        <v>7290.2</v>
      </c>
      <c r="W37" s="48">
        <f>W38+W45</f>
        <v>7739.5</v>
      </c>
      <c r="X37" s="48">
        <f>X38+X45</f>
        <v>7471.9</v>
      </c>
      <c r="Y37" s="48">
        <f>Y38+Y45</f>
        <v>7512.5</v>
      </c>
      <c r="Z37" s="49"/>
    </row>
    <row r="38" spans="1:26" s="13" customFormat="1" ht="72.75" customHeight="1">
      <c r="A38" s="28" t="s">
        <v>132</v>
      </c>
      <c r="B38" s="29" t="s">
        <v>133</v>
      </c>
      <c r="C38" s="30" t="s">
        <v>71</v>
      </c>
      <c r="D38" s="31" t="s">
        <v>134</v>
      </c>
      <c r="E38" s="31" t="s">
        <v>72</v>
      </c>
      <c r="F38" s="31"/>
      <c r="G38" s="31"/>
      <c r="H38" s="31"/>
      <c r="I38" s="31"/>
      <c r="J38" s="31"/>
      <c r="K38" s="31"/>
      <c r="L38" s="31"/>
      <c r="M38" s="31" t="s">
        <v>73</v>
      </c>
      <c r="N38" s="31" t="s">
        <v>32</v>
      </c>
      <c r="O38" s="31" t="s">
        <v>43</v>
      </c>
      <c r="P38" s="31" t="s">
        <v>58</v>
      </c>
      <c r="Q38" s="31" t="s">
        <v>32</v>
      </c>
      <c r="R38" s="31" t="s">
        <v>59</v>
      </c>
      <c r="S38" s="31" t="s">
        <v>26</v>
      </c>
      <c r="T38" s="32" t="s">
        <v>70</v>
      </c>
      <c r="U38" s="33">
        <v>7567.1</v>
      </c>
      <c r="V38" s="33">
        <v>7263</v>
      </c>
      <c r="W38" s="43">
        <v>7717</v>
      </c>
      <c r="X38" s="33">
        <v>7436.9</v>
      </c>
      <c r="Y38" s="33">
        <v>7477.5</v>
      </c>
      <c r="Z38" s="23"/>
    </row>
    <row r="39" spans="1:26" s="13" customFormat="1" ht="63" customHeight="1">
      <c r="A39" s="34"/>
      <c r="B39" s="35"/>
      <c r="C39" s="36" t="s">
        <v>66</v>
      </c>
      <c r="D39" s="37" t="s">
        <v>32</v>
      </c>
      <c r="E39" s="37" t="s">
        <v>67</v>
      </c>
      <c r="F39" s="37"/>
      <c r="G39" s="37"/>
      <c r="H39" s="37"/>
      <c r="I39" s="37"/>
      <c r="J39" s="37"/>
      <c r="K39" s="37"/>
      <c r="L39" s="37"/>
      <c r="M39" s="37" t="s">
        <v>68</v>
      </c>
      <c r="N39" s="37" t="s">
        <v>32</v>
      </c>
      <c r="O39" s="37" t="s">
        <v>69</v>
      </c>
      <c r="P39" s="37"/>
      <c r="Q39" s="37"/>
      <c r="R39" s="37"/>
      <c r="S39" s="38"/>
      <c r="T39" s="37"/>
      <c r="U39" s="39" t="s">
        <v>35</v>
      </c>
      <c r="V39" s="39" t="s">
        <v>35</v>
      </c>
      <c r="W39" s="44" t="s">
        <v>35</v>
      </c>
      <c r="X39" s="39"/>
      <c r="Y39" s="39"/>
      <c r="Z39" s="23"/>
    </row>
    <row r="40" spans="1:26" s="13" customFormat="1" ht="59.25" customHeight="1">
      <c r="A40" s="34"/>
      <c r="B40" s="35"/>
      <c r="C40" s="36" t="s">
        <v>76</v>
      </c>
      <c r="D40" s="37" t="s">
        <v>32</v>
      </c>
      <c r="E40" s="37" t="s">
        <v>77</v>
      </c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8"/>
      <c r="T40" s="37"/>
      <c r="U40" s="39" t="s">
        <v>35</v>
      </c>
      <c r="V40" s="39" t="s">
        <v>35</v>
      </c>
      <c r="W40" s="44" t="s">
        <v>35</v>
      </c>
      <c r="X40" s="39"/>
      <c r="Y40" s="39"/>
      <c r="Z40" s="23"/>
    </row>
    <row r="41" spans="1:26" s="13" customFormat="1" ht="48.75" customHeight="1">
      <c r="A41" s="34"/>
      <c r="B41" s="35"/>
      <c r="C41" s="36" t="s">
        <v>74</v>
      </c>
      <c r="D41" s="37" t="s">
        <v>32</v>
      </c>
      <c r="E41" s="37" t="s">
        <v>75</v>
      </c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8"/>
      <c r="T41" s="37"/>
      <c r="U41" s="39" t="s">
        <v>35</v>
      </c>
      <c r="V41" s="39" t="s">
        <v>35</v>
      </c>
      <c r="W41" s="44" t="s">
        <v>35</v>
      </c>
      <c r="X41" s="39"/>
      <c r="Y41" s="39"/>
      <c r="Z41" s="23"/>
    </row>
    <row r="42" spans="1:26" s="13" customFormat="1" ht="36" customHeight="1">
      <c r="A42" s="34"/>
      <c r="B42" s="35"/>
      <c r="C42" s="36" t="s">
        <v>78</v>
      </c>
      <c r="D42" s="37" t="s">
        <v>32</v>
      </c>
      <c r="E42" s="37" t="s">
        <v>79</v>
      </c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8"/>
      <c r="T42" s="37"/>
      <c r="U42" s="39" t="s">
        <v>35</v>
      </c>
      <c r="V42" s="39" t="s">
        <v>35</v>
      </c>
      <c r="W42" s="44" t="s">
        <v>35</v>
      </c>
      <c r="X42" s="39"/>
      <c r="Y42" s="39"/>
      <c r="Z42" s="23"/>
    </row>
    <row r="43" spans="1:26" s="13" customFormat="1" ht="41.25" customHeight="1">
      <c r="A43" s="34"/>
      <c r="B43" s="35"/>
      <c r="C43" s="36" t="s">
        <v>80</v>
      </c>
      <c r="D43" s="37" t="s">
        <v>32</v>
      </c>
      <c r="E43" s="37" t="s">
        <v>81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8"/>
      <c r="T43" s="37"/>
      <c r="U43" s="39" t="s">
        <v>35</v>
      </c>
      <c r="V43" s="39" t="s">
        <v>35</v>
      </c>
      <c r="W43" s="44" t="s">
        <v>35</v>
      </c>
      <c r="X43" s="39"/>
      <c r="Y43" s="39"/>
      <c r="Z43" s="23"/>
    </row>
    <row r="44" spans="1:26" s="13" customFormat="1" ht="60.75" customHeight="1">
      <c r="A44" s="34"/>
      <c r="B44" s="35"/>
      <c r="C44" s="36" t="s">
        <v>82</v>
      </c>
      <c r="D44" s="37" t="s">
        <v>32</v>
      </c>
      <c r="E44" s="37" t="s">
        <v>83</v>
      </c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8"/>
      <c r="T44" s="37"/>
      <c r="U44" s="39" t="s">
        <v>35</v>
      </c>
      <c r="V44" s="39" t="s">
        <v>35</v>
      </c>
      <c r="W44" s="44" t="s">
        <v>35</v>
      </c>
      <c r="X44" s="39"/>
      <c r="Y44" s="39"/>
      <c r="Z44" s="23"/>
    </row>
    <row r="45" spans="1:26" s="13" customFormat="1" ht="54.75" customHeight="1">
      <c r="A45" s="28" t="s">
        <v>162</v>
      </c>
      <c r="B45" s="29" t="s">
        <v>135</v>
      </c>
      <c r="C45" s="30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 t="s">
        <v>26</v>
      </c>
      <c r="T45" s="32" t="s">
        <v>84</v>
      </c>
      <c r="U45" s="33">
        <v>27.2</v>
      </c>
      <c r="V45" s="33">
        <v>27.2</v>
      </c>
      <c r="W45" s="43">
        <v>22.5</v>
      </c>
      <c r="X45" s="33">
        <v>35</v>
      </c>
      <c r="Y45" s="33">
        <v>35</v>
      </c>
      <c r="Z45" s="23"/>
    </row>
    <row r="46" spans="1:26" s="50" customFormat="1" ht="81.75" customHeight="1">
      <c r="A46" s="45" t="s">
        <v>163</v>
      </c>
      <c r="B46" s="46" t="s">
        <v>136</v>
      </c>
      <c r="C46" s="47" t="s">
        <v>31</v>
      </c>
      <c r="D46" s="47" t="s">
        <v>31</v>
      </c>
      <c r="E46" s="47" t="s">
        <v>31</v>
      </c>
      <c r="F46" s="47" t="s">
        <v>31</v>
      </c>
      <c r="G46" s="47" t="s">
        <v>31</v>
      </c>
      <c r="H46" s="47" t="s">
        <v>31</v>
      </c>
      <c r="I46" s="47" t="s">
        <v>31</v>
      </c>
      <c r="J46" s="47" t="s">
        <v>31</v>
      </c>
      <c r="K46" s="47" t="s">
        <v>31</v>
      </c>
      <c r="L46" s="47" t="s">
        <v>31</v>
      </c>
      <c r="M46" s="47" t="s">
        <v>31</v>
      </c>
      <c r="N46" s="47" t="s">
        <v>31</v>
      </c>
      <c r="O46" s="47" t="s">
        <v>31</v>
      </c>
      <c r="P46" s="47" t="s">
        <v>31</v>
      </c>
      <c r="Q46" s="47" t="s">
        <v>31</v>
      </c>
      <c r="R46" s="47" t="s">
        <v>31</v>
      </c>
      <c r="S46" s="47" t="s">
        <v>31</v>
      </c>
      <c r="T46" s="47" t="s">
        <v>31</v>
      </c>
      <c r="U46" s="48">
        <v>335.1</v>
      </c>
      <c r="V46" s="48">
        <v>335.1</v>
      </c>
      <c r="W46" s="48">
        <f>W47</f>
        <v>316.99999999999994</v>
      </c>
      <c r="X46" s="48">
        <f>X47</f>
        <v>316.9</v>
      </c>
      <c r="Y46" s="48">
        <f>Y47</f>
        <v>316.9</v>
      </c>
      <c r="Z46" s="49"/>
    </row>
    <row r="47" spans="1:26" s="50" customFormat="1" ht="67.5" customHeight="1">
      <c r="A47" s="45" t="s">
        <v>137</v>
      </c>
      <c r="B47" s="46" t="s">
        <v>138</v>
      </c>
      <c r="C47" s="47" t="s">
        <v>31</v>
      </c>
      <c r="D47" s="47" t="s">
        <v>31</v>
      </c>
      <c r="E47" s="47" t="s">
        <v>31</v>
      </c>
      <c r="F47" s="47" t="s">
        <v>31</v>
      </c>
      <c r="G47" s="47" t="s">
        <v>31</v>
      </c>
      <c r="H47" s="47" t="s">
        <v>31</v>
      </c>
      <c r="I47" s="47" t="s">
        <v>31</v>
      </c>
      <c r="J47" s="47" t="s">
        <v>31</v>
      </c>
      <c r="K47" s="47" t="s">
        <v>31</v>
      </c>
      <c r="L47" s="47" t="s">
        <v>31</v>
      </c>
      <c r="M47" s="47" t="s">
        <v>31</v>
      </c>
      <c r="N47" s="47" t="s">
        <v>31</v>
      </c>
      <c r="O47" s="47" t="s">
        <v>31</v>
      </c>
      <c r="P47" s="47" t="s">
        <v>31</v>
      </c>
      <c r="Q47" s="47" t="s">
        <v>31</v>
      </c>
      <c r="R47" s="47" t="s">
        <v>31</v>
      </c>
      <c r="S47" s="47" t="s">
        <v>31</v>
      </c>
      <c r="T47" s="47" t="s">
        <v>31</v>
      </c>
      <c r="U47" s="48">
        <v>335.1</v>
      </c>
      <c r="V47" s="48">
        <v>335.1</v>
      </c>
      <c r="W47" s="48">
        <f>W48+W49+W50</f>
        <v>316.99999999999994</v>
      </c>
      <c r="X47" s="48">
        <f>X48+X49+X50</f>
        <v>316.9</v>
      </c>
      <c r="Y47" s="48">
        <f>Y48+Y49+Y50</f>
        <v>316.9</v>
      </c>
      <c r="Z47" s="49"/>
    </row>
    <row r="48" spans="1:26" s="13" customFormat="1" ht="15" customHeight="1">
      <c r="A48" s="28" t="s">
        <v>139</v>
      </c>
      <c r="B48" s="29" t="s">
        <v>140</v>
      </c>
      <c r="C48" s="30" t="s">
        <v>85</v>
      </c>
      <c r="D48" s="31" t="s">
        <v>32</v>
      </c>
      <c r="E48" s="31" t="s">
        <v>86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 t="s">
        <v>87</v>
      </c>
      <c r="T48" s="32" t="s">
        <v>88</v>
      </c>
      <c r="U48" s="33">
        <v>292</v>
      </c>
      <c r="V48" s="33">
        <v>292</v>
      </c>
      <c r="W48" s="43">
        <v>273.9</v>
      </c>
      <c r="X48" s="33">
        <v>273.9</v>
      </c>
      <c r="Y48" s="33">
        <v>273.9</v>
      </c>
      <c r="Z48" s="23"/>
    </row>
    <row r="49" spans="1:26" s="13" customFormat="1" ht="54" customHeight="1">
      <c r="A49" s="28" t="s">
        <v>164</v>
      </c>
      <c r="B49" s="29" t="s">
        <v>141</v>
      </c>
      <c r="C49" s="30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 t="s">
        <v>4</v>
      </c>
      <c r="T49" s="32" t="s">
        <v>38</v>
      </c>
      <c r="U49" s="33">
        <v>0.7</v>
      </c>
      <c r="V49" s="33">
        <v>0.7</v>
      </c>
      <c r="W49" s="43">
        <v>0.7</v>
      </c>
      <c r="X49" s="33">
        <v>0.6</v>
      </c>
      <c r="Y49" s="33">
        <v>0.6</v>
      </c>
      <c r="Z49" s="23"/>
    </row>
    <row r="50" spans="1:26" s="13" customFormat="1" ht="69" customHeight="1">
      <c r="A50" s="28" t="s">
        <v>142</v>
      </c>
      <c r="B50" s="29" t="s">
        <v>143</v>
      </c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 t="s">
        <v>4</v>
      </c>
      <c r="T50" s="32" t="s">
        <v>144</v>
      </c>
      <c r="U50" s="33">
        <v>42.4</v>
      </c>
      <c r="V50" s="33">
        <v>42.4</v>
      </c>
      <c r="W50" s="43">
        <v>42.4</v>
      </c>
      <c r="X50" s="33">
        <v>42.4</v>
      </c>
      <c r="Y50" s="33">
        <v>42.4</v>
      </c>
      <c r="Z50" s="23"/>
    </row>
    <row r="51" spans="1:26" s="50" customFormat="1" ht="69.75" customHeight="1">
      <c r="A51" s="45" t="s">
        <v>165</v>
      </c>
      <c r="B51" s="46" t="s">
        <v>145</v>
      </c>
      <c r="C51" s="47" t="s">
        <v>31</v>
      </c>
      <c r="D51" s="47" t="s">
        <v>31</v>
      </c>
      <c r="E51" s="47" t="s">
        <v>31</v>
      </c>
      <c r="F51" s="47" t="s">
        <v>31</v>
      </c>
      <c r="G51" s="47" t="s">
        <v>31</v>
      </c>
      <c r="H51" s="47" t="s">
        <v>31</v>
      </c>
      <c r="I51" s="47" t="s">
        <v>31</v>
      </c>
      <c r="J51" s="47" t="s">
        <v>31</v>
      </c>
      <c r="K51" s="47" t="s">
        <v>31</v>
      </c>
      <c r="L51" s="47" t="s">
        <v>31</v>
      </c>
      <c r="M51" s="47" t="s">
        <v>31</v>
      </c>
      <c r="N51" s="47" t="s">
        <v>31</v>
      </c>
      <c r="O51" s="47" t="s">
        <v>31</v>
      </c>
      <c r="P51" s="47" t="s">
        <v>31</v>
      </c>
      <c r="Q51" s="47" t="s">
        <v>31</v>
      </c>
      <c r="R51" s="47" t="s">
        <v>31</v>
      </c>
      <c r="S51" s="47" t="s">
        <v>31</v>
      </c>
      <c r="T51" s="47" t="s">
        <v>31</v>
      </c>
      <c r="U51" s="48">
        <v>911.8</v>
      </c>
      <c r="V51" s="48">
        <v>911.8</v>
      </c>
      <c r="W51" s="48">
        <f aca="true" t="shared" si="0" ref="W51:Y52">W52</f>
        <v>836.8000000000001</v>
      </c>
      <c r="X51" s="48">
        <f t="shared" si="0"/>
        <v>0</v>
      </c>
      <c r="Y51" s="48">
        <f t="shared" si="0"/>
        <v>0</v>
      </c>
      <c r="Z51" s="49"/>
    </row>
    <row r="52" spans="1:26" s="50" customFormat="1" ht="23.25" customHeight="1">
      <c r="A52" s="45" t="s">
        <v>146</v>
      </c>
      <c r="B52" s="46" t="s">
        <v>147</v>
      </c>
      <c r="C52" s="47" t="s">
        <v>31</v>
      </c>
      <c r="D52" s="47" t="s">
        <v>31</v>
      </c>
      <c r="E52" s="47" t="s">
        <v>31</v>
      </c>
      <c r="F52" s="47" t="s">
        <v>31</v>
      </c>
      <c r="G52" s="47" t="s">
        <v>31</v>
      </c>
      <c r="H52" s="47" t="s">
        <v>31</v>
      </c>
      <c r="I52" s="47" t="s">
        <v>31</v>
      </c>
      <c r="J52" s="47" t="s">
        <v>31</v>
      </c>
      <c r="K52" s="47" t="s">
        <v>31</v>
      </c>
      <c r="L52" s="47" t="s">
        <v>31</v>
      </c>
      <c r="M52" s="47" t="s">
        <v>31</v>
      </c>
      <c r="N52" s="47" t="s">
        <v>31</v>
      </c>
      <c r="O52" s="47" t="s">
        <v>31</v>
      </c>
      <c r="P52" s="47" t="s">
        <v>31</v>
      </c>
      <c r="Q52" s="47" t="s">
        <v>31</v>
      </c>
      <c r="R52" s="47" t="s">
        <v>31</v>
      </c>
      <c r="S52" s="47" t="s">
        <v>31</v>
      </c>
      <c r="T52" s="47" t="s">
        <v>31</v>
      </c>
      <c r="U52" s="48">
        <v>911.8</v>
      </c>
      <c r="V52" s="48">
        <v>911.8</v>
      </c>
      <c r="W52" s="48">
        <f t="shared" si="0"/>
        <v>836.8000000000001</v>
      </c>
      <c r="X52" s="48">
        <f t="shared" si="0"/>
        <v>0</v>
      </c>
      <c r="Y52" s="48">
        <f t="shared" si="0"/>
        <v>0</v>
      </c>
      <c r="Z52" s="49"/>
    </row>
    <row r="53" spans="1:26" s="50" customFormat="1" ht="38.25" customHeight="1">
      <c r="A53" s="45" t="s">
        <v>166</v>
      </c>
      <c r="B53" s="46" t="s">
        <v>148</v>
      </c>
      <c r="C53" s="47" t="s">
        <v>31</v>
      </c>
      <c r="D53" s="47" t="s">
        <v>31</v>
      </c>
      <c r="E53" s="47" t="s">
        <v>31</v>
      </c>
      <c r="F53" s="47" t="s">
        <v>31</v>
      </c>
      <c r="G53" s="47" t="s">
        <v>31</v>
      </c>
      <c r="H53" s="47" t="s">
        <v>31</v>
      </c>
      <c r="I53" s="47" t="s">
        <v>31</v>
      </c>
      <c r="J53" s="47" t="s">
        <v>31</v>
      </c>
      <c r="K53" s="47" t="s">
        <v>31</v>
      </c>
      <c r="L53" s="47" t="s">
        <v>31</v>
      </c>
      <c r="M53" s="47" t="s">
        <v>31</v>
      </c>
      <c r="N53" s="47" t="s">
        <v>31</v>
      </c>
      <c r="O53" s="47" t="s">
        <v>31</v>
      </c>
      <c r="P53" s="47" t="s">
        <v>31</v>
      </c>
      <c r="Q53" s="47" t="s">
        <v>31</v>
      </c>
      <c r="R53" s="47" t="s">
        <v>31</v>
      </c>
      <c r="S53" s="47" t="s">
        <v>31</v>
      </c>
      <c r="T53" s="47" t="s">
        <v>31</v>
      </c>
      <c r="U53" s="48">
        <v>911.8</v>
      </c>
      <c r="V53" s="48">
        <v>911.8</v>
      </c>
      <c r="W53" s="48">
        <f>W54+W55+W56+W57</f>
        <v>836.8000000000001</v>
      </c>
      <c r="X53" s="48">
        <f>X54+X55+X56+X57</f>
        <v>0</v>
      </c>
      <c r="Y53" s="48">
        <f>Y54+Y55+Y56+Y57</f>
        <v>0</v>
      </c>
      <c r="Z53" s="49"/>
    </row>
    <row r="54" spans="1:26" s="13" customFormat="1" ht="73.5" customHeight="1">
      <c r="A54" s="28" t="s">
        <v>167</v>
      </c>
      <c r="B54" s="29" t="s">
        <v>149</v>
      </c>
      <c r="C54" s="30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2" t="s">
        <v>89</v>
      </c>
      <c r="U54" s="33">
        <v>664.4</v>
      </c>
      <c r="V54" s="33">
        <v>664.4</v>
      </c>
      <c r="W54" s="43">
        <v>668.1</v>
      </c>
      <c r="X54" s="33"/>
      <c r="Y54" s="33"/>
      <c r="Z54" s="23"/>
    </row>
    <row r="55" spans="1:26" s="13" customFormat="1" ht="21" customHeight="1">
      <c r="A55" s="28" t="s">
        <v>150</v>
      </c>
      <c r="B55" s="29" t="s">
        <v>151</v>
      </c>
      <c r="C55" s="30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2" t="s">
        <v>89</v>
      </c>
      <c r="U55" s="33">
        <v>49.1</v>
      </c>
      <c r="V55" s="33">
        <v>49.1</v>
      </c>
      <c r="W55" s="43">
        <v>53.5</v>
      </c>
      <c r="X55" s="33"/>
      <c r="Y55" s="33"/>
      <c r="Z55" s="23"/>
    </row>
    <row r="56" spans="1:26" s="13" customFormat="1" ht="27" customHeight="1">
      <c r="A56" s="28" t="s">
        <v>152</v>
      </c>
      <c r="B56" s="29" t="s">
        <v>153</v>
      </c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2" t="s">
        <v>90</v>
      </c>
      <c r="U56" s="33">
        <v>198.3</v>
      </c>
      <c r="V56" s="33">
        <v>198.3</v>
      </c>
      <c r="W56" s="43">
        <v>57.6</v>
      </c>
      <c r="X56" s="33"/>
      <c r="Y56" s="33"/>
      <c r="Z56" s="23"/>
    </row>
    <row r="57" spans="1:26" s="13" customFormat="1" ht="19.5" customHeight="1">
      <c r="A57" s="28" t="s">
        <v>154</v>
      </c>
      <c r="B57" s="29" t="s">
        <v>155</v>
      </c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2" t="s">
        <v>90</v>
      </c>
      <c r="U57" s="33" t="s">
        <v>35</v>
      </c>
      <c r="V57" s="33" t="s">
        <v>35</v>
      </c>
      <c r="W57" s="43">
        <v>57.6</v>
      </c>
      <c r="X57" s="33"/>
      <c r="Y57" s="33"/>
      <c r="Z57" s="23"/>
    </row>
    <row r="58" spans="1:26" s="51" customFormat="1" ht="28.5" customHeight="1">
      <c r="A58" s="45" t="s">
        <v>91</v>
      </c>
      <c r="B58" s="46" t="s">
        <v>92</v>
      </c>
      <c r="C58" s="47" t="s">
        <v>31</v>
      </c>
      <c r="D58" s="47" t="s">
        <v>31</v>
      </c>
      <c r="E58" s="47" t="s">
        <v>31</v>
      </c>
      <c r="F58" s="47" t="s">
        <v>31</v>
      </c>
      <c r="G58" s="47" t="s">
        <v>31</v>
      </c>
      <c r="H58" s="47" t="s">
        <v>31</v>
      </c>
      <c r="I58" s="47" t="s">
        <v>31</v>
      </c>
      <c r="J58" s="47" t="s">
        <v>31</v>
      </c>
      <c r="K58" s="47" t="s">
        <v>31</v>
      </c>
      <c r="L58" s="47" t="s">
        <v>31</v>
      </c>
      <c r="M58" s="47" t="s">
        <v>31</v>
      </c>
      <c r="N58" s="47" t="s">
        <v>31</v>
      </c>
      <c r="O58" s="47" t="s">
        <v>31</v>
      </c>
      <c r="P58" s="47" t="s">
        <v>31</v>
      </c>
      <c r="Q58" s="47" t="s">
        <v>31</v>
      </c>
      <c r="R58" s="47" t="s">
        <v>31</v>
      </c>
      <c r="S58" s="47" t="s">
        <v>31</v>
      </c>
      <c r="T58" s="47" t="s">
        <v>31</v>
      </c>
      <c r="U58" s="48">
        <v>18108.6</v>
      </c>
      <c r="V58" s="48">
        <v>17442.8</v>
      </c>
      <c r="W58" s="48">
        <f>W51+W46+W37+W23</f>
        <v>21153.3</v>
      </c>
      <c r="X58" s="48">
        <f>X51+X46+X37+X23</f>
        <v>13616.199999999999</v>
      </c>
      <c r="Y58" s="48">
        <f>Y51+Y46+Y37+Y23</f>
        <v>13976.2</v>
      </c>
      <c r="Z58" s="49"/>
    </row>
    <row r="59" spans="1:9" ht="20.25" customHeight="1">
      <c r="A59" s="65"/>
      <c r="B59" s="66"/>
      <c r="C59" s="11"/>
      <c r="D59" s="13"/>
      <c r="E59" s="14"/>
      <c r="F59" s="11"/>
      <c r="G59" s="14"/>
      <c r="H59" s="14"/>
      <c r="I59" s="15"/>
    </row>
    <row r="60" spans="1:9" ht="12.75" customHeight="1">
      <c r="A60" s="67"/>
      <c r="B60" s="68"/>
      <c r="C60" s="11"/>
      <c r="D60" s="16"/>
      <c r="E60" s="17"/>
      <c r="F60" s="18"/>
      <c r="G60" s="69"/>
      <c r="H60" s="70"/>
      <c r="I60" s="70"/>
    </row>
    <row r="61" spans="1:9" ht="12.75" customHeight="1">
      <c r="A61" s="80" t="s">
        <v>170</v>
      </c>
      <c r="B61" s="52"/>
      <c r="C61" s="11"/>
      <c r="D61" s="16"/>
      <c r="E61" s="17"/>
      <c r="F61" s="18"/>
      <c r="G61" s="53"/>
      <c r="H61" s="54"/>
      <c r="I61" s="54"/>
    </row>
    <row r="62" spans="1:9" ht="23.25" customHeight="1">
      <c r="A62" s="3" t="s">
        <v>169</v>
      </c>
      <c r="B62" s="8"/>
      <c r="C62" s="9"/>
      <c r="D62" s="10"/>
      <c r="E62" s="10"/>
      <c r="F62" s="11"/>
      <c r="G62" s="10"/>
      <c r="H62" s="10"/>
      <c r="I62" s="12"/>
    </row>
    <row r="63" spans="1:9" ht="10.5" customHeight="1">
      <c r="A63" s="3" t="s">
        <v>3</v>
      </c>
      <c r="B63" s="8"/>
      <c r="C63" s="9"/>
      <c r="D63" s="19"/>
      <c r="E63" s="19"/>
      <c r="F63" s="9"/>
      <c r="G63" s="19"/>
      <c r="H63" s="19"/>
      <c r="I63" s="8"/>
    </row>
    <row r="64" spans="1:9" ht="10.5" customHeight="1">
      <c r="A64" s="3"/>
      <c r="B64" s="8"/>
      <c r="C64" s="9"/>
      <c r="D64" s="19"/>
      <c r="E64" s="19"/>
      <c r="F64" s="9"/>
      <c r="G64" s="19"/>
      <c r="H64" s="19"/>
      <c r="I64" s="8"/>
    </row>
    <row r="65" spans="3:23" s="77" customFormat="1" ht="12.75">
      <c r="C65" s="78"/>
      <c r="F65" s="78"/>
      <c r="W65" s="79"/>
    </row>
  </sheetData>
  <sheetProtection/>
  <mergeCells count="43">
    <mergeCell ref="N15:N20"/>
    <mergeCell ref="O15:O20"/>
    <mergeCell ref="J15:J20"/>
    <mergeCell ref="K15:K20"/>
    <mergeCell ref="L15:L20"/>
    <mergeCell ref="M15:M20"/>
    <mergeCell ref="P14:R14"/>
    <mergeCell ref="A3:X3"/>
    <mergeCell ref="A2:X2"/>
    <mergeCell ref="S11:S20"/>
    <mergeCell ref="J14:L14"/>
    <mergeCell ref="C14:E14"/>
    <mergeCell ref="F14:I14"/>
    <mergeCell ref="M14:O14"/>
    <mergeCell ref="P15:P20"/>
    <mergeCell ref="Q15:Q20"/>
    <mergeCell ref="A59:B59"/>
    <mergeCell ref="A60:B60"/>
    <mergeCell ref="G60:I60"/>
    <mergeCell ref="C15:C20"/>
    <mergeCell ref="D15:D20"/>
    <mergeCell ref="I15:I20"/>
    <mergeCell ref="A11:A20"/>
    <mergeCell ref="B11:B20"/>
    <mergeCell ref="R15:R20"/>
    <mergeCell ref="U16:U20"/>
    <mergeCell ref="A9:H9"/>
    <mergeCell ref="E15:E20"/>
    <mergeCell ref="F15:F20"/>
    <mergeCell ref="G15:G20"/>
    <mergeCell ref="H15:H20"/>
    <mergeCell ref="C11:R12"/>
    <mergeCell ref="C13:L13"/>
    <mergeCell ref="M13:R13"/>
    <mergeCell ref="Y16:Y20"/>
    <mergeCell ref="W14:W20"/>
    <mergeCell ref="X14:X20"/>
    <mergeCell ref="T15:T20"/>
    <mergeCell ref="V16:V20"/>
    <mergeCell ref="T11:T14"/>
    <mergeCell ref="U11:Y13"/>
    <mergeCell ref="Y14:Y15"/>
    <mergeCell ref="U14:V15"/>
  </mergeCells>
  <printOptions/>
  <pageMargins left="0.39375001192092896" right="0.19652777910232544" top="0.3152777850627899" bottom="0.2361111044883728" header="0.15763889253139496" footer="0.15763889253139496"/>
  <pageSetup errors="blank" fitToHeight="0" fitToWidth="1" horizontalDpi="600" verticalDpi="600" orientation="landscape" paperSize="9" scale="35" r:id="rId1"/>
  <headerFooter>
    <oddHeader>&amp;C &amp;P</oddHeader>
    <evenHeader>&amp;C 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</dc:creator>
  <cp:keywords/>
  <dc:description/>
  <cp:lastModifiedBy>Елена</cp:lastModifiedBy>
  <cp:lastPrinted>2017-06-21T08:25:45Z</cp:lastPrinted>
  <dcterms:created xsi:type="dcterms:W3CDTF">2016-11-30T06:25:22Z</dcterms:created>
  <dcterms:modified xsi:type="dcterms:W3CDTF">2017-11-28T01:59:12Z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C:\Users\Екатерина\AppData\Local\Кейсистемс\Свод-СМАРТ\ReportManager\sv_rro_2016_тип информации=уточнённый_win_5_4.xls</vt:lpwstr>
  </property>
</Properties>
</file>