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2-2023" sheetId="1" r:id="rId1"/>
    <sheet name="не печатать" sheetId="2" r:id="rId2"/>
  </sheets>
  <definedNames>
    <definedName name="_xlnm.Print_Area" localSheetId="0">'2022-2023'!$A$1:$D$16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<sst xmlns="http://schemas.openxmlformats.org/spreadsheetml/2006/main" count="60" uniqueCount="32">
  <si>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</si>
  <si>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</si>
  <si>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</si>
  <si>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</si>
  <si>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</si>
  <si>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</si>
  <si>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</si>
  <si>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</si>
  <si>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</si>
  <si>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</si>
  <si>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</si>
  <si>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</si>
  <si>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</si>
  <si>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</si>
  <si>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</si>
  <si>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</si>
  <si>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</si>
  <si>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</si>
  <si>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</si>
  <si>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</si>
  <si>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План на 2022 год</t>
  </si>
  <si>
    <t xml:space="preserve"> рублей</t>
  </si>
  <si>
    <t>План на 2023 год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</si>
  <si>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</si>
  <si>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</si>
  <si>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</si>
  <si>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
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</si>
  <si>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</si>
  <si>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</si>
  <si>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</si>
  <si>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14 
к решению Думы Видимского городского поселения Нижнеилимского района "О бюджете Видимского муниципального образования на 2021 год и на плановый период 2022 и 2023 годов"
от "        "                       2020 года №  </t>
  </si>
  <si>
    <t>ИСТОЧНИКИ ВНУТРЕННЕГО ФИНАНСИРОВАНИЯ ДЕФИЦИТА 
БЮДЖЕТ ВИДИМСКОГО МУНИЦИПАЛЬНОГО ОБРАЗОВАНИЯ
 НА ПЛАНОВЫЙ ПЕРИОД 2022 И 2023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</si>
</sst>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129" customHeight="1">
      <c r="B1" s="31" t="s">
        <v>30</v>
      </c>
      <c r="C1" s="31"/>
      <c r="D1" s="31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2" t="s">
        <v>31</v>
      </c>
      <c r="B3" s="32"/>
      <c r="C3" s="32"/>
      <c r="D3" s="32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11</v>
      </c>
    </row>
    <row r="5" spans="1:4" s="2" customFormat="1" ht="25.5" customHeight="1">
      <c r="A5" s="4" t="s">
        <v>4</v>
      </c>
      <c r="B5" s="4" t="s">
        <v>3</v>
      </c>
      <c r="C5" s="18" t="s">
        <v>20</v>
      </c>
      <c r="D5" s="18" t="s">
        <v>22</v>
      </c>
    </row>
    <row r="6" spans="1:4" ht="49.5" customHeight="1">
      <c r="A6" s="8" t="s">
        <v>1</v>
      </c>
      <c r="B6" s="11" t="s">
        <v>2</v>
      </c>
      <c r="C6" s="20">
        <f>SUM(C7,C10,C13)</f>
        <v>306.6</v>
      </c>
      <c r="D6" s="20">
        <f>SUM(D7,D10,D13)</f>
        <v>318.29999999999995</v>
      </c>
    </row>
    <row r="7" spans="1:4" ht="33" customHeight="1">
      <c r="A7" s="8" t="s">
        <v>0</v>
      </c>
      <c r="B7" s="11" t="s">
        <v>8</v>
      </c>
      <c r="C7" s="20">
        <f>SUM(C8:C9)</f>
        <v>306.6</v>
      </c>
      <c r="D7" s="20">
        <f>SUM(D8:D9)</f>
        <v>318.29999999999995</v>
      </c>
    </row>
    <row r="8" spans="1:4" ht="40.5" customHeight="1">
      <c r="A8" s="5" t="s">
        <v>28</v>
      </c>
      <c r="B8" s="12" t="s">
        <v>14</v>
      </c>
      <c r="C8" s="19">
        <v>601.6</v>
      </c>
      <c r="D8" s="19">
        <v>624.9</v>
      </c>
    </row>
    <row r="9" spans="1:4" ht="40.5" customHeight="1">
      <c r="A9" s="5" t="s">
        <v>24</v>
      </c>
      <c r="B9" s="12" t="s">
        <v>15</v>
      </c>
      <c r="C9" s="19">
        <v>-295</v>
      </c>
      <c r="D9" s="19">
        <v>-306.6</v>
      </c>
    </row>
    <row r="10" spans="1:4" ht="35.25" customHeight="1">
      <c r="A10" s="8" t="s">
        <v>23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29</v>
      </c>
      <c r="B11" s="12" t="s">
        <v>16</v>
      </c>
      <c r="C11" s="19">
        <v>0</v>
      </c>
      <c r="D11" s="19">
        <v>0</v>
      </c>
    </row>
    <row r="12" spans="1:4" ht="50.25" customHeight="1">
      <c r="A12" s="27" t="s">
        <v>25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27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-18913.199999999997</v>
      </c>
      <c r="D14" s="19">
        <f>-(D17+D8+D11)</f>
        <v>-18741.800000000003</v>
      </c>
    </row>
    <row r="15" spans="1:4" ht="30" customHeight="1">
      <c r="A15" s="28" t="s">
        <v>13</v>
      </c>
      <c r="B15" s="12" t="s">
        <v>19</v>
      </c>
      <c r="C15" s="19">
        <f>C18-C9-C12</f>
        <v>18913.2</v>
      </c>
      <c r="D15" s="19">
        <f>D18-D9-D12</f>
        <v>18741.8</v>
      </c>
    </row>
    <row r="16" spans="3:4" ht="12.75">
      <c r="C16" s="7"/>
      <c r="D16" s="7"/>
    </row>
    <row r="17" spans="1:4" ht="12.75">
      <c r="A17" s="21" t="s">
        <v>5</v>
      </c>
      <c r="B17" s="6"/>
      <c r="C17" s="23">
        <v>18311.6</v>
      </c>
      <c r="D17" s="23">
        <v>18116.9</v>
      </c>
    </row>
    <row r="18" spans="1:4" ht="12.75">
      <c r="A18" s="21" t="s">
        <v>6</v>
      </c>
      <c r="B18" s="6"/>
      <c r="C18" s="23">
        <v>18618.2</v>
      </c>
      <c r="D18" s="23">
        <v>18435.2</v>
      </c>
    </row>
    <row r="19" spans="1:4" s="2" customFormat="1" ht="12.75">
      <c r="A19" s="22" t="s">
        <v>7</v>
      </c>
      <c r="B19" s="13"/>
      <c r="C19" s="24">
        <f>C17-C18</f>
        <v>-306.6000000000022</v>
      </c>
      <c r="D19" s="24">
        <f>D17-D18</f>
        <v>-318.2999999999993</v>
      </c>
    </row>
  </sheetData>
  <sheetProtection/>
  <mergeCells count="2">
    <mergeCell ref="B1:D1"/>
    <mergeCell ref="A3:D3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D9" sqref="D9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1:10" s="10" customFormat="1" ht="123.75" customHeight="1">
      <c r="A1" s="29"/>
      <c r="B1" s="31" t="s">
        <v>30</v>
      </c>
      <c r="C1" s="31"/>
      <c r="D1" s="31"/>
      <c r="E1" s="15"/>
      <c r="F1" s="15"/>
      <c r="G1" s="15"/>
      <c r="H1" s="15"/>
      <c r="I1" s="15"/>
      <c r="J1" s="15"/>
    </row>
    <row r="2" spans="1:10" ht="19.5" customHeight="1">
      <c r="A2" s="30"/>
      <c r="B2" s="30"/>
      <c r="C2" s="30"/>
      <c r="D2" s="30"/>
      <c r="E2" s="3"/>
      <c r="F2" s="3"/>
      <c r="G2" s="3"/>
      <c r="H2" s="3"/>
      <c r="I2" s="3"/>
      <c r="J2" s="3"/>
    </row>
    <row r="3" spans="1:10" ht="60.75" customHeight="1">
      <c r="A3" s="32" t="s">
        <v>31</v>
      </c>
      <c r="B3" s="32"/>
      <c r="C3" s="32"/>
      <c r="D3" s="32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21</v>
      </c>
    </row>
    <row r="5" spans="1:4" s="2" customFormat="1" ht="25.5" customHeight="1">
      <c r="A5" s="4" t="s">
        <v>4</v>
      </c>
      <c r="B5" s="4" t="s">
        <v>3</v>
      </c>
      <c r="C5" s="18" t="s">
        <v>20</v>
      </c>
      <c r="D5" s="18" t="s">
        <v>22</v>
      </c>
    </row>
    <row r="6" spans="1:4" ht="49.5" customHeight="1">
      <c r="A6" s="8" t="s">
        <v>1</v>
      </c>
      <c r="B6" s="11" t="s">
        <v>2</v>
      </c>
      <c r="C6" s="25">
        <f>SUM(C7,C10,C13)</f>
        <v>306630</v>
      </c>
      <c r="D6" s="25">
        <f>SUM(D7,D10,D13)</f>
        <v>318330</v>
      </c>
    </row>
    <row r="7" spans="1:4" ht="33" customHeight="1">
      <c r="A7" s="8" t="s">
        <v>0</v>
      </c>
      <c r="B7" s="11" t="s">
        <v>8</v>
      </c>
      <c r="C7" s="25">
        <f>SUM(C8:C9)</f>
        <v>306630</v>
      </c>
      <c r="D7" s="25">
        <f>SUM(D8:D9)</f>
        <v>318330</v>
      </c>
    </row>
    <row r="8" spans="1:4" ht="40.5" customHeight="1">
      <c r="A8" s="5" t="s">
        <v>28</v>
      </c>
      <c r="B8" s="12" t="s">
        <v>14</v>
      </c>
      <c r="C8" s="26">
        <v>601605</v>
      </c>
      <c r="D8" s="26">
        <v>624960</v>
      </c>
    </row>
    <row r="9" spans="1:4" ht="40.5" customHeight="1">
      <c r="A9" s="5" t="s">
        <v>24</v>
      </c>
      <c r="B9" s="12" t="s">
        <v>15</v>
      </c>
      <c r="C9" s="26">
        <v>-294975</v>
      </c>
      <c r="D9" s="26">
        <v>-306630</v>
      </c>
    </row>
    <row r="10" spans="1:4" ht="35.25" customHeight="1">
      <c r="A10" s="8" t="s">
        <v>23</v>
      </c>
      <c r="B10" s="11" t="s">
        <v>9</v>
      </c>
      <c r="C10" s="25">
        <f>SUM(C11:C12)</f>
        <v>0</v>
      </c>
      <c r="D10" s="25">
        <f>SUM(D11:D12)</f>
        <v>0</v>
      </c>
    </row>
    <row r="11" spans="1:4" ht="48" customHeight="1">
      <c r="A11" s="5" t="s">
        <v>29</v>
      </c>
      <c r="B11" s="12" t="s">
        <v>16</v>
      </c>
      <c r="C11" s="26">
        <v>0</v>
      </c>
      <c r="D11" s="26">
        <v>0</v>
      </c>
    </row>
    <row r="12" spans="1:4" ht="50.25" customHeight="1">
      <c r="A12" s="27" t="s">
        <v>25</v>
      </c>
      <c r="B12" s="12" t="s">
        <v>17</v>
      </c>
      <c r="C12" s="26">
        <v>0</v>
      </c>
      <c r="D12" s="26">
        <v>0</v>
      </c>
    </row>
    <row r="13" spans="1:4" ht="31.5" customHeight="1">
      <c r="A13" s="8" t="s">
        <v>27</v>
      </c>
      <c r="B13" s="11" t="s">
        <v>10</v>
      </c>
      <c r="C13" s="25">
        <f>SUM(C14:C15)</f>
        <v>0</v>
      </c>
      <c r="D13" s="25">
        <f>SUM(D14:D15)</f>
        <v>0</v>
      </c>
    </row>
    <row r="14" spans="1:4" ht="30" customHeight="1">
      <c r="A14" s="5" t="s">
        <v>26</v>
      </c>
      <c r="B14" s="12" t="s">
        <v>18</v>
      </c>
      <c r="C14" s="26">
        <f>-(C17+C8+C11)</f>
        <v>-18913205</v>
      </c>
      <c r="D14" s="26">
        <f>-(D17+D8+D11)</f>
        <v>-18741860</v>
      </c>
    </row>
    <row r="15" spans="1:4" ht="30" customHeight="1">
      <c r="A15" s="5" t="s">
        <v>13</v>
      </c>
      <c r="B15" s="12" t="s">
        <v>19</v>
      </c>
      <c r="C15" s="26">
        <f>C18-C9-C12</f>
        <v>18913205</v>
      </c>
      <c r="D15" s="26">
        <f>D18-D9-D12</f>
        <v>18741860</v>
      </c>
    </row>
    <row r="16" spans="3:4" ht="12.75">
      <c r="C16" s="9"/>
      <c r="D16" s="9"/>
    </row>
    <row r="17" spans="1:4" ht="12.75">
      <c r="A17" s="21" t="s">
        <v>5</v>
      </c>
      <c r="B17" s="6"/>
      <c r="C17" s="9">
        <v>18311600</v>
      </c>
      <c r="D17" s="9">
        <v>18116900</v>
      </c>
    </row>
    <row r="18" spans="1:4" ht="12.75">
      <c r="A18" s="21" t="s">
        <v>6</v>
      </c>
      <c r="B18" s="6"/>
      <c r="C18" s="9">
        <v>18618230</v>
      </c>
      <c r="D18" s="9">
        <v>18435230</v>
      </c>
    </row>
    <row r="19" spans="1:4" s="2" customFormat="1" ht="12.75">
      <c r="A19" s="22" t="s">
        <v>7</v>
      </c>
      <c r="B19" s="13"/>
      <c r="C19" s="14">
        <f>C17-C18</f>
        <v>-306630</v>
      </c>
      <c r="D19" s="14">
        <f>D17-D18</f>
        <v>-318330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Веселова</cp:lastModifiedBy>
  <cp:lastPrinted>2020-11-11T06:18:16Z</cp:lastPrinted>
  <dcterms:created xsi:type="dcterms:W3CDTF">2007-10-29T06:04:40Z</dcterms:created>
  <dcterms:modified xsi:type="dcterms:W3CDTF">2020-11-11T06:18:17Z</dcterms:modified>
  <cp:category/>
  <cp:version/>
  <cp:contentType/>
  <cp:contentStatus/>
</cp:coreProperties>
</file>