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  <sheet name="не печатать" sheetId="2" r:id="rId2"/>
  </sheets>
  <definedNames>
    <definedName name="_xlnm.Print_Area" localSheetId="0">'2017'!$A$1:$E$15</definedName>
    <definedName name="_xlnm.Print_Area" localSheetId="1">'не печатать'!$A$1:$E$20</definedName>
  </definedNames>
  <calcPr fullCalcOnLoad="1"/>
</workbook>
</file>

<file path=xl/sharedStrings.xml><?xml version="1.0" encoding="utf-8"?>
<sst xmlns="http://schemas.openxmlformats.org/spreadsheetml/2006/main" count="62" uniqueCount="33">
  <si>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</si>
  <si>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</si>
  <si>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</si>
  <si>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</si>
  <si>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</si>
  <si>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</si>
  <si>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</si>
  <si>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</si>
  <si>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</si>
  <si>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</si>
  <si>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</si>
  <si>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</si>
  <si>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</si>
  <si>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</si>
  <si>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</si>
  <si>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</si>
  <si>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</si>
  <si>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</si>
  <si>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</si>
  <si>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</si>
  <si>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</si>
  <si>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Получение кредитов от кредитных организаций бюджетами городских поселений в валюте Российской Федерации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</si>
  <si>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</si>
  <si>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</si>
  <si>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</si>
  <si>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</si>
  <si>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</si>
  <si>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Внесение изменений</t>
  </si>
  <si>
    <t>Уточненый план</t>
  </si>
  <si>
    <t>ИСТОЧНИКИ ВНУТРЕННЕГО ФИНАНСИРОВАНИЯ ДЕФИЦИТА 
БЮДЖЕТА ВИДИМСКОГО МУНИЦИПАЛЬНОГО ОБРАЗОВАНИЯ
 НА 2018 ГОД</t>
  </si>
  <si>
    <t>План на 2018 год</t>
  </si>
  <si>
    <t>Уточненный план на 2018 год</t>
  </si>
  <si>
    <t xml:space="preserve">Приложение № 13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2018 год и на плановый период 2019 и 2020 годов» от 29.12.2017г. № 77»
от   "          "                 2018 года №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</si>
</sst>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Normal="80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375" style="1" customWidth="1"/>
    <col min="4" max="4" width="16.00390625" style="1" customWidth="1"/>
    <col min="5" max="5" width="15.875" style="1" customWidth="1"/>
    <col min="6" max="16384" width="9.125" style="1" customWidth="1"/>
  </cols>
  <sheetData>
    <row r="1" spans="2:10" s="10" customFormat="1" ht="138.75" customHeight="1">
      <c r="B1" s="27"/>
      <c r="C1" s="30" t="s">
        <v>32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29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3</v>
      </c>
    </row>
    <row r="5" spans="1:5" s="2" customFormat="1" ht="25.5" customHeight="1">
      <c r="A5" s="4" t="s">
        <v>8</v>
      </c>
      <c r="B5" s="4" t="s">
        <v>7</v>
      </c>
      <c r="C5" s="18" t="s">
        <v>30</v>
      </c>
      <c r="D5" s="18" t="s">
        <v>27</v>
      </c>
      <c r="E5" s="18" t="s">
        <v>31</v>
      </c>
    </row>
    <row r="6" spans="1:5" ht="49.5" customHeight="1">
      <c r="A6" s="8" t="s">
        <v>2</v>
      </c>
      <c r="B6" s="11" t="s">
        <v>6</v>
      </c>
      <c r="C6" s="19">
        <f>SUM(C7,C10,C13)</f>
        <v>3046.2000000000016</v>
      </c>
      <c r="D6" s="19">
        <f>SUM(D7,D10,D13)</f>
        <v>0</v>
      </c>
      <c r="E6" s="19">
        <f>SUM(E7,E10,E13)</f>
        <v>3046.2000000000016</v>
      </c>
    </row>
    <row r="7" spans="1:5" ht="33" customHeight="1">
      <c r="A7" s="8" t="s">
        <v>0</v>
      </c>
      <c r="B7" s="11" t="s">
        <v>12</v>
      </c>
      <c r="C7" s="19">
        <f>SUM(C8:C9)</f>
        <v>271.3</v>
      </c>
      <c r="D7" s="19">
        <f>SUM(D8:D9)</f>
        <v>0</v>
      </c>
      <c r="E7" s="19">
        <f>SUM(E8:E9)</f>
        <v>271.3</v>
      </c>
    </row>
    <row r="8" spans="1:5" ht="40.5" customHeight="1">
      <c r="A8" s="5" t="s">
        <v>21</v>
      </c>
      <c r="B8" s="12" t="s">
        <v>15</v>
      </c>
      <c r="C8" s="20">
        <v>271.3</v>
      </c>
      <c r="D8" s="20">
        <v>0</v>
      </c>
      <c r="E8" s="20">
        <f>C8+D8</f>
        <v>271.3</v>
      </c>
    </row>
    <row r="9" spans="1:5" ht="40.5" customHeight="1">
      <c r="A9" s="5" t="s">
        <v>22</v>
      </c>
      <c r="B9" s="12" t="s">
        <v>16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1" t="s">
        <v>13</v>
      </c>
      <c r="C10" s="19">
        <f>SUM(C11:C12)</f>
        <v>0</v>
      </c>
      <c r="D10" s="19">
        <f>SUM(D11:D12)</f>
        <v>0</v>
      </c>
      <c r="E10" s="19">
        <f>SUM(E11:E12)</f>
        <v>0</v>
      </c>
    </row>
    <row r="11" spans="1:5" ht="52.5" customHeight="1">
      <c r="A11" s="5" t="s">
        <v>23</v>
      </c>
      <c r="B11" s="12" t="s">
        <v>17</v>
      </c>
      <c r="C11" s="20">
        <v>0</v>
      </c>
      <c r="D11" s="20">
        <v>0</v>
      </c>
      <c r="E11" s="20">
        <f>C11+D11</f>
        <v>0</v>
      </c>
    </row>
    <row r="12" spans="1:5" ht="52.5" customHeight="1">
      <c r="A12" s="5" t="s">
        <v>24</v>
      </c>
      <c r="B12" s="12" t="s">
        <v>18</v>
      </c>
      <c r="C12" s="20">
        <v>0</v>
      </c>
      <c r="D12" s="20">
        <v>0</v>
      </c>
      <c r="E12" s="20">
        <f>C12+D12</f>
        <v>0</v>
      </c>
    </row>
    <row r="13" spans="1:5" ht="31.5" customHeight="1">
      <c r="A13" s="8" t="s">
        <v>4</v>
      </c>
      <c r="B13" s="11" t="s">
        <v>14</v>
      </c>
      <c r="C13" s="19">
        <f>SUM(C14:C15)</f>
        <v>2774.9000000000015</v>
      </c>
      <c r="D13" s="19">
        <f>SUM(D14:D15)</f>
        <v>0</v>
      </c>
      <c r="E13" s="19">
        <f>SUM(E14:E15)</f>
        <v>2774.9000000000015</v>
      </c>
    </row>
    <row r="14" spans="1:5" ht="30" customHeight="1">
      <c r="A14" s="5" t="s">
        <v>25</v>
      </c>
      <c r="B14" s="12" t="s">
        <v>19</v>
      </c>
      <c r="C14" s="20">
        <f>-(C17+C8+C11)</f>
        <v>-26451.6</v>
      </c>
      <c r="D14" s="20">
        <f>-(D17+D8+D11)</f>
        <v>-832.3</v>
      </c>
      <c r="E14" s="20">
        <f>-(E17+E8+E11)</f>
        <v>-27283.899999999998</v>
      </c>
    </row>
    <row r="15" spans="1:5" ht="30" customHeight="1">
      <c r="A15" s="5" t="s">
        <v>26</v>
      </c>
      <c r="B15" s="12" t="s">
        <v>20</v>
      </c>
      <c r="C15" s="20">
        <f>C18+C9+C12</f>
        <v>29226.5</v>
      </c>
      <c r="D15" s="20">
        <f>D18+D9+D12</f>
        <v>832.3</v>
      </c>
      <c r="E15" s="20">
        <f>E18+E9+E12</f>
        <v>30058.8</v>
      </c>
    </row>
    <row r="16" spans="3:5" ht="12.75">
      <c r="C16" s="7"/>
      <c r="D16" s="7"/>
      <c r="E16" s="7"/>
    </row>
    <row r="17" spans="1:5" ht="12.75">
      <c r="A17" s="21" t="s">
        <v>9</v>
      </c>
      <c r="B17" s="6"/>
      <c r="C17" s="23">
        <v>26180.3</v>
      </c>
      <c r="D17" s="23">
        <v>832.3</v>
      </c>
      <c r="E17" s="23">
        <f>C17+D17</f>
        <v>27012.6</v>
      </c>
    </row>
    <row r="18" spans="1:5" ht="12.75">
      <c r="A18" s="21" t="s">
        <v>10</v>
      </c>
      <c r="B18" s="6"/>
      <c r="C18" s="23">
        <v>29226.5</v>
      </c>
      <c r="D18" s="23">
        <v>832.3</v>
      </c>
      <c r="E18" s="23">
        <f>C18+D18</f>
        <v>30058.8</v>
      </c>
    </row>
    <row r="19" spans="1:5" s="2" customFormat="1" ht="12.75">
      <c r="A19" s="22" t="s">
        <v>11</v>
      </c>
      <c r="B19" s="13"/>
      <c r="C19" s="24">
        <f>C17-C18</f>
        <v>-3046.2000000000007</v>
      </c>
      <c r="D19" s="24">
        <f>D17-D18</f>
        <v>0</v>
      </c>
      <c r="E19" s="24">
        <f>E17-E18</f>
        <v>-3046.2000000000007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Normal="80" zoomScaleSheetLayoutView="100" zoomScalePageLayoutView="0" workbookViewId="0" topLeftCell="A4">
      <selection activeCell="D17" sqref="D17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37.25" customHeight="1">
      <c r="B1" s="3"/>
      <c r="C1" s="30" t="s">
        <v>32</v>
      </c>
      <c r="D1" s="30"/>
      <c r="E1" s="30"/>
      <c r="F1" s="28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29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3</v>
      </c>
    </row>
    <row r="5" spans="1:5" s="2" customFormat="1" ht="25.5" customHeight="1">
      <c r="A5" s="4" t="s">
        <v>8</v>
      </c>
      <c r="B5" s="4" t="s">
        <v>7</v>
      </c>
      <c r="C5" s="18" t="s">
        <v>5</v>
      </c>
      <c r="D5" s="18" t="s">
        <v>27</v>
      </c>
      <c r="E5" s="18" t="s">
        <v>28</v>
      </c>
    </row>
    <row r="6" spans="1:5" ht="49.5" customHeight="1">
      <c r="A6" s="8" t="s">
        <v>2</v>
      </c>
      <c r="B6" s="11" t="s">
        <v>6</v>
      </c>
      <c r="C6" s="25">
        <f>SUM(C7,C10,C13)</f>
        <v>3046217.120000001</v>
      </c>
      <c r="D6" s="25">
        <f>SUM(D7,D10,D13)</f>
        <v>0</v>
      </c>
      <c r="E6" s="25">
        <f>SUM(E7,E10,E13)</f>
        <v>3046217.120000001</v>
      </c>
    </row>
    <row r="7" spans="1:5" ht="33" customHeight="1">
      <c r="A7" s="8" t="s">
        <v>0</v>
      </c>
      <c r="B7" s="11" t="s">
        <v>12</v>
      </c>
      <c r="C7" s="25">
        <f>SUM(C8:C9)</f>
        <v>271275</v>
      </c>
      <c r="D7" s="25">
        <f>SUM(D8:D9)</f>
        <v>0</v>
      </c>
      <c r="E7" s="25">
        <f>SUM(E8:E9)</f>
        <v>271275</v>
      </c>
    </row>
    <row r="8" spans="1:5" ht="40.5" customHeight="1">
      <c r="A8" s="5" t="s">
        <v>21</v>
      </c>
      <c r="B8" s="12" t="s">
        <v>15</v>
      </c>
      <c r="C8" s="26">
        <v>271275</v>
      </c>
      <c r="D8" s="26">
        <v>0</v>
      </c>
      <c r="E8" s="26">
        <f>C8+D8</f>
        <v>271275</v>
      </c>
    </row>
    <row r="9" spans="1:5" ht="40.5" customHeight="1">
      <c r="A9" s="5" t="s">
        <v>22</v>
      </c>
      <c r="B9" s="12" t="s">
        <v>16</v>
      </c>
      <c r="C9" s="26">
        <v>0</v>
      </c>
      <c r="D9" s="26">
        <v>0</v>
      </c>
      <c r="E9" s="26">
        <f>C9+D9</f>
        <v>0</v>
      </c>
    </row>
    <row r="10" spans="1:5" ht="35.25" customHeight="1">
      <c r="A10" s="8" t="s">
        <v>1</v>
      </c>
      <c r="B10" s="11" t="s">
        <v>13</v>
      </c>
      <c r="C10" s="25">
        <f>SUM(C11:C12)</f>
        <v>0</v>
      </c>
      <c r="D10" s="25">
        <f>SUM(D11:D12)</f>
        <v>0</v>
      </c>
      <c r="E10" s="25">
        <f>SUM(E11:E12)</f>
        <v>0</v>
      </c>
    </row>
    <row r="11" spans="1:5" ht="52.5" customHeight="1">
      <c r="A11" s="5" t="s">
        <v>23</v>
      </c>
      <c r="B11" s="12" t="s">
        <v>17</v>
      </c>
      <c r="C11" s="26">
        <v>0</v>
      </c>
      <c r="D11" s="26">
        <v>0</v>
      </c>
      <c r="E11" s="26">
        <f>C11+D11</f>
        <v>0</v>
      </c>
    </row>
    <row r="12" spans="1:5" ht="52.5" customHeight="1">
      <c r="A12" s="5" t="s">
        <v>24</v>
      </c>
      <c r="B12" s="12" t="s">
        <v>18</v>
      </c>
      <c r="C12" s="26">
        <v>0</v>
      </c>
      <c r="D12" s="26">
        <v>0</v>
      </c>
      <c r="E12" s="26">
        <f>C12+D12</f>
        <v>0</v>
      </c>
    </row>
    <row r="13" spans="1:5" ht="31.5" customHeight="1">
      <c r="A13" s="8" t="s">
        <v>4</v>
      </c>
      <c r="B13" s="11" t="s">
        <v>14</v>
      </c>
      <c r="C13" s="25">
        <f>SUM(C14:C15)</f>
        <v>2774942.120000001</v>
      </c>
      <c r="D13" s="25">
        <f>SUM(D14:D15)</f>
        <v>0</v>
      </c>
      <c r="E13" s="25">
        <f>SUM(E14:E15)</f>
        <v>2774942.120000001</v>
      </c>
    </row>
    <row r="14" spans="1:5" ht="30" customHeight="1">
      <c r="A14" s="5" t="s">
        <v>25</v>
      </c>
      <c r="B14" s="12" t="s">
        <v>19</v>
      </c>
      <c r="C14" s="26">
        <f>-(C17+C8+C11)</f>
        <v>-26451575</v>
      </c>
      <c r="D14" s="26">
        <f>-(D17+D8+D11)</f>
        <v>-832300</v>
      </c>
      <c r="E14" s="26">
        <f>-(E17+E8+E11)</f>
        <v>-27283875</v>
      </c>
    </row>
    <row r="15" spans="1:5" ht="30" customHeight="1">
      <c r="A15" s="5" t="s">
        <v>26</v>
      </c>
      <c r="B15" s="12" t="s">
        <v>20</v>
      </c>
      <c r="C15" s="26">
        <f>C18+C9+C12</f>
        <v>29226517.12</v>
      </c>
      <c r="D15" s="26">
        <f>D18+D9+D12</f>
        <v>832300</v>
      </c>
      <c r="E15" s="26">
        <f>E18+E9+E12</f>
        <v>30058817.12</v>
      </c>
    </row>
    <row r="16" spans="3:5" ht="12.75">
      <c r="C16" s="9"/>
      <c r="D16" s="9"/>
      <c r="E16" s="9"/>
    </row>
    <row r="17" spans="1:5" ht="12.75">
      <c r="A17" s="21" t="s">
        <v>9</v>
      </c>
      <c r="B17" s="6"/>
      <c r="C17" s="9">
        <v>26180300</v>
      </c>
      <c r="D17" s="9">
        <v>832300</v>
      </c>
      <c r="E17" s="9">
        <f>C17+D17</f>
        <v>27012600</v>
      </c>
    </row>
    <row r="18" spans="1:5" ht="12.75">
      <c r="A18" s="21" t="s">
        <v>10</v>
      </c>
      <c r="B18" s="6"/>
      <c r="C18" s="9">
        <v>29226517.12</v>
      </c>
      <c r="D18" s="9">
        <v>832300</v>
      </c>
      <c r="E18" s="9">
        <f>C18+D18</f>
        <v>30058817.12</v>
      </c>
    </row>
    <row r="19" spans="1:5" s="2" customFormat="1" ht="12.75">
      <c r="A19" s="22" t="s">
        <v>11</v>
      </c>
      <c r="B19" s="13"/>
      <c r="C19" s="14">
        <f>C17-C18</f>
        <v>-3046217.120000001</v>
      </c>
      <c r="D19" s="14">
        <f>D17-D18</f>
        <v>0</v>
      </c>
      <c r="E19" s="14">
        <f>E17-E18</f>
        <v>-3046217.120000001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2018-06-21T08:19:28Z</cp:lastPrinted>
  <dcterms:created xsi:type="dcterms:W3CDTF">2007-10-29T06:04:40Z</dcterms:created>
  <dcterms:modified xsi:type="dcterms:W3CDTF">2018-12-21T08:27:03Z</dcterms:modified>
  <cp:category/>
  <cp:version/>
  <cp:contentType/>
  <cp:contentStatus/>
</cp:coreProperties>
</file>