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  <sheet name="не печатать" sheetId="2" r:id="rId2"/>
  </sheets>
  <definedNames>
    <definedName name="_xlnm.Print_Area" localSheetId="0">'2020-2021'!$A$1:$D$15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<sst xmlns="http://schemas.openxmlformats.org/spreadsheetml/2006/main" count="60" uniqueCount="30">
  <si>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</si>
  <si>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</si>
  <si>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</si>
  <si>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</si>
  <si>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</si>
  <si>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</si>
  <si>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</si>
  <si>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</si>
  <si>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</si>
  <si>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</si>
  <si>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</si>
  <si>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</si>
  <si>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</si>
  <si>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</si>
  <si>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Получение кредитов от кредитных организаций бюджетами городских поселений в валюте Российской Федерации</t>
  </si>
  <si>
    <t>903 01 02 00 00 13 0000 710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</si>
  <si>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</si>
  <si>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903 01 02 00 00 13 0000 810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</si>
  <si>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</si>
  <si>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903 01 03 01 00 13 0000 710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</si>
  <si>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</si>
  <si>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903 01 03 01 00 13 0000 810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</si>
  <si>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</si>
  <si>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</si>
  <si>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</si>
  <si>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000 01 05 02 01 13 0000610</t>
  </si>
  <si>
    <t>План на 2020 год</t>
  </si>
  <si>
    <t xml:space="preserve">Приложение № 14 
к решению Думы Видимского городского поселения Нижнеилимского района "О бюджете Видимского муниципального образования на 2019 год и на плановый период 2020 и 2021 годов"
от "          " декабря  2018 года № </t>
  </si>
  <si>
    <t>ИСТОЧНИКИ ВНУТРЕННЕГО ФИНАНСИРОВАНИЯ ДЕФИЦИТА 
БЮДЖЕТ ВИДИМСКОГО МУНИЦИПАЛЬНОГО ОБРАЗОВАНИЯ
 НА ПЛАНОВЫЙ ПЕРИОД 2020 и 2021  ГОДОВ</t>
  </si>
  <si>
    <t>План на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</si>
</sst>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8" t="s">
        <v>27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</row>
    <row r="6" spans="1:4" ht="49.5" customHeight="1">
      <c r="A6" s="8" t="s">
        <v>2</v>
      </c>
      <c r="B6" s="11" t="s">
        <v>4</v>
      </c>
      <c r="C6" s="20">
        <f>SUM(C7,C10,C13)</f>
        <v>406.20000000000005</v>
      </c>
      <c r="D6" s="20">
        <f>SUM(D7,D10,D13)</f>
        <v>417</v>
      </c>
    </row>
    <row r="7" spans="1:4" ht="33" customHeight="1">
      <c r="A7" s="8" t="s">
        <v>0</v>
      </c>
      <c r="B7" s="11" t="s">
        <v>10</v>
      </c>
      <c r="C7" s="20">
        <f>SUM(C8:C9)</f>
        <v>406.20000000000005</v>
      </c>
      <c r="D7" s="20">
        <f>SUM(D8:D9)</f>
        <v>417</v>
      </c>
    </row>
    <row r="8" spans="1:4" ht="40.5" customHeight="1">
      <c r="A8" s="5" t="s">
        <v>14</v>
      </c>
      <c r="B8" s="12" t="s">
        <v>15</v>
      </c>
      <c r="C8" s="19">
        <v>801.2</v>
      </c>
      <c r="D8" s="19">
        <v>1218.2</v>
      </c>
    </row>
    <row r="9" spans="1:4" ht="40.5" customHeight="1">
      <c r="A9" s="5" t="s">
        <v>16</v>
      </c>
      <c r="B9" s="12" t="s">
        <v>17</v>
      </c>
      <c r="C9" s="19">
        <v>-395</v>
      </c>
      <c r="D9" s="19">
        <v>-801.2</v>
      </c>
    </row>
    <row r="10" spans="1:4" ht="35.25" customHeight="1">
      <c r="A10" s="8" t="s">
        <v>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18</v>
      </c>
      <c r="B11" s="12" t="s">
        <v>19</v>
      </c>
      <c r="C11" s="19">
        <v>0</v>
      </c>
      <c r="D11" s="19">
        <v>0</v>
      </c>
    </row>
    <row r="12" spans="1:4" ht="50.25" customHeight="1">
      <c r="A12" s="5" t="s">
        <v>20</v>
      </c>
      <c r="B12" s="12" t="s">
        <v>21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12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22</v>
      </c>
      <c r="B14" s="12" t="s">
        <v>23</v>
      </c>
      <c r="C14" s="19">
        <f>-(C17+C8+C11)</f>
        <v>-14829.900000000001</v>
      </c>
      <c r="D14" s="19">
        <f>-(D17+D8+D11)</f>
        <v>-15432.300000000001</v>
      </c>
    </row>
    <row r="15" spans="1:4" ht="30" customHeight="1">
      <c r="A15" s="5" t="s">
        <v>24</v>
      </c>
      <c r="B15" s="12" t="s">
        <v>25</v>
      </c>
      <c r="C15" s="19">
        <f>C18-C9-C12</f>
        <v>14829.9</v>
      </c>
      <c r="D15" s="19">
        <f>D18-D9-D12</f>
        <v>15432.300000000001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14028.7</v>
      </c>
      <c r="D17" s="23">
        <v>14214.1</v>
      </c>
    </row>
    <row r="18" spans="1:4" ht="12.75">
      <c r="A18" s="21" t="s">
        <v>8</v>
      </c>
      <c r="B18" s="6"/>
      <c r="C18" s="23">
        <v>14434.9</v>
      </c>
      <c r="D18" s="23">
        <v>14631.1</v>
      </c>
    </row>
    <row r="19" spans="1:4" s="2" customFormat="1" ht="12.75">
      <c r="A19" s="22" t="s">
        <v>9</v>
      </c>
      <c r="B19" s="13"/>
      <c r="C19" s="24">
        <f>C17-C18</f>
        <v>-406.1999999999989</v>
      </c>
      <c r="D19" s="24">
        <f>D17-D18</f>
        <v>-417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94.5" customHeight="1">
      <c r="B1" s="28" t="s">
        <v>27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</row>
    <row r="6" spans="1:4" ht="49.5" customHeight="1">
      <c r="A6" s="8" t="s">
        <v>2</v>
      </c>
      <c r="B6" s="11" t="s">
        <v>4</v>
      </c>
      <c r="C6" s="26">
        <f>SUM(C7,C10,C13)</f>
        <v>406200</v>
      </c>
      <c r="D6" s="26">
        <f>SUM(D7,D10,D13)</f>
        <v>417000</v>
      </c>
    </row>
    <row r="7" spans="1:4" ht="33" customHeight="1">
      <c r="A7" s="8" t="s">
        <v>0</v>
      </c>
      <c r="B7" s="11" t="s">
        <v>10</v>
      </c>
      <c r="C7" s="26">
        <f>SUM(C8:C9)</f>
        <v>406200</v>
      </c>
      <c r="D7" s="26">
        <f>SUM(D8:D9)</f>
        <v>417000</v>
      </c>
    </row>
    <row r="8" spans="1:4" ht="40.5" customHeight="1">
      <c r="A8" s="5" t="s">
        <v>14</v>
      </c>
      <c r="B8" s="12" t="s">
        <v>15</v>
      </c>
      <c r="C8" s="27">
        <v>801150</v>
      </c>
      <c r="D8" s="27">
        <v>1218150</v>
      </c>
    </row>
    <row r="9" spans="1:4" ht="40.5" customHeight="1">
      <c r="A9" s="5" t="s">
        <v>16</v>
      </c>
      <c r="B9" s="12" t="s">
        <v>17</v>
      </c>
      <c r="C9" s="27">
        <v>-394950</v>
      </c>
      <c r="D9" s="27">
        <v>-801150</v>
      </c>
    </row>
    <row r="10" spans="1:4" ht="35.25" customHeight="1">
      <c r="A10" s="8" t="s">
        <v>1</v>
      </c>
      <c r="B10" s="11" t="s">
        <v>11</v>
      </c>
      <c r="C10" s="26">
        <f>SUM(C11:C12)</f>
        <v>0</v>
      </c>
      <c r="D10" s="26">
        <f>SUM(D11:D12)</f>
        <v>0</v>
      </c>
    </row>
    <row r="11" spans="1:4" ht="48" customHeight="1">
      <c r="A11" s="5" t="s">
        <v>18</v>
      </c>
      <c r="B11" s="12" t="s">
        <v>19</v>
      </c>
      <c r="C11" s="27">
        <v>0</v>
      </c>
      <c r="D11" s="27">
        <v>0</v>
      </c>
    </row>
    <row r="12" spans="1:4" ht="50.25" customHeight="1">
      <c r="A12" s="5" t="s">
        <v>20</v>
      </c>
      <c r="B12" s="12" t="s">
        <v>21</v>
      </c>
      <c r="C12" s="27">
        <v>0</v>
      </c>
      <c r="D12" s="27">
        <v>0</v>
      </c>
    </row>
    <row r="13" spans="1:4" ht="31.5" customHeight="1">
      <c r="A13" s="8" t="s">
        <v>3</v>
      </c>
      <c r="B13" s="11" t="s">
        <v>12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22</v>
      </c>
      <c r="B14" s="12" t="s">
        <v>23</v>
      </c>
      <c r="C14" s="27">
        <f>-(C17+C8+C11)</f>
        <v>-14829850</v>
      </c>
      <c r="D14" s="27">
        <f>-(D17+D8+D11)</f>
        <v>-15432250</v>
      </c>
    </row>
    <row r="15" spans="1:4" ht="30" customHeight="1">
      <c r="A15" s="5" t="s">
        <v>24</v>
      </c>
      <c r="B15" s="12" t="s">
        <v>25</v>
      </c>
      <c r="C15" s="27">
        <f>C18-C9-C12</f>
        <v>14829850</v>
      </c>
      <c r="D15" s="27">
        <f>D18-D9-D12</f>
        <v>15432250</v>
      </c>
    </row>
    <row r="16" spans="3:4" ht="12.75">
      <c r="C16" s="9"/>
      <c r="D16" s="9"/>
    </row>
    <row r="17" spans="1:4" ht="12.75">
      <c r="A17" s="21" t="s">
        <v>7</v>
      </c>
      <c r="B17" s="6"/>
      <c r="C17" s="23">
        <v>14028700</v>
      </c>
      <c r="D17" s="23">
        <v>14214100</v>
      </c>
    </row>
    <row r="18" spans="1:4" ht="12.75">
      <c r="A18" s="21" t="s">
        <v>8</v>
      </c>
      <c r="B18" s="6"/>
      <c r="C18" s="23">
        <v>14434900</v>
      </c>
      <c r="D18" s="23">
        <v>14631100</v>
      </c>
    </row>
    <row r="19" spans="1:4" s="2" customFormat="1" ht="12.75">
      <c r="A19" s="22" t="s">
        <v>9</v>
      </c>
      <c r="B19" s="13"/>
      <c r="C19" s="14">
        <f>C17-C18</f>
        <v>-406200</v>
      </c>
      <c r="D19" s="14">
        <f>D17-D18</f>
        <v>-417000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2017-11-08T08:24:48Z</cp:lastPrinted>
  <dcterms:created xsi:type="dcterms:W3CDTF">2007-10-29T06:04:40Z</dcterms:created>
  <dcterms:modified xsi:type="dcterms:W3CDTF">2018-12-25T05:00:01Z</dcterms:modified>
  <cp:category/>
  <cp:version/>
  <cp:contentType/>
  <cp:contentStatus/>
</cp:coreProperties>
</file>