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<sst xmlns="http://schemas.openxmlformats.org/spreadsheetml/2006/main" count="62" uniqueCount="32">
  <si>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</si>
  <si>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</si>
  <si>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</si>
  <si>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</si>
  <si>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</si>
  <si>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</si>
  <si>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</si>
  <si>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</si>
  <si>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</si>
  <si>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</si>
  <si>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</si>
  <si>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</si>
  <si>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</si>
  <si>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</si>
  <si>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</si>
  <si>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</si>
  <si>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</si>
  <si>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</si>
  <si>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</si>
  <si>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</si>
  <si>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</si>
  <si>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</si>
  <si>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</si>
  <si>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</si>
  <si>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</si>
  <si>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</si>
  <si>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</si>
  <si>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ДЕФИЦИТА 
БЮДЖЕТА ВИДИМСКОГО МУНИЦИПАЛЬНОГО ОБРАЗОВАНИЯ
 НА 2016 ГОД</t>
  </si>
  <si>
    <t>Внесение изменений</t>
  </si>
  <si>
    <t xml:space="preserve">сумма </t>
  </si>
  <si>
    <t>сумма</t>
  </si>
  <si>
    <t>Приложение № 8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12 " февраля 2016 года № 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</si>
</sst>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Normal="8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375" style="1" customWidth="1"/>
    <col min="4" max="4" width="16.00390625" style="1" customWidth="1"/>
    <col min="5" max="5" width="15.875" style="1" customWidth="1"/>
    <col min="6" max="16384" width="9.125" style="1" customWidth="1"/>
  </cols>
  <sheetData>
    <row r="1" spans="2:10" s="10" customFormat="1" ht="121.5" customHeight="1">
      <c r="B1" s="27"/>
      <c r="C1" s="29" t="s">
        <v>31</v>
      </c>
      <c r="D1" s="29"/>
      <c r="E1" s="29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28"/>
      <c r="E3" s="28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29</v>
      </c>
      <c r="D5" s="18" t="s">
        <v>28</v>
      </c>
      <c r="E5" s="18" t="s">
        <v>30</v>
      </c>
    </row>
    <row r="6" spans="1:5" ht="49.5" customHeight="1">
      <c r="A6" s="8" t="s">
        <v>2</v>
      </c>
      <c r="B6" s="11" t="s">
        <v>6</v>
      </c>
      <c r="C6" s="19">
        <f>SUM(C7,C10,C13)</f>
        <v>500.9</v>
      </c>
      <c r="D6" s="19">
        <f>SUM(D7,D10,D13)</f>
        <v>2997.17</v>
      </c>
      <c r="E6" s="19">
        <f>SUM(E7,E10,E13)</f>
        <v>3498.069999999999</v>
      </c>
    </row>
    <row r="7" spans="1:5" ht="33" customHeight="1">
      <c r="A7" s="8" t="s">
        <v>0</v>
      </c>
      <c r="B7" s="11" t="s">
        <v>12</v>
      </c>
      <c r="C7" s="19">
        <f>SUM(C8:C9)</f>
        <v>500.9</v>
      </c>
      <c r="D7" s="19">
        <f>SUM(D8:D9)</f>
        <v>-125.2</v>
      </c>
      <c r="E7" s="19">
        <f>SUM(E8:E9)</f>
        <v>375.7</v>
      </c>
    </row>
    <row r="8" spans="1:5" ht="40.5" customHeight="1">
      <c r="A8" s="5" t="s">
        <v>21</v>
      </c>
      <c r="B8" s="12" t="s">
        <v>15</v>
      </c>
      <c r="C8" s="20">
        <v>500.9</v>
      </c>
      <c r="D8" s="20">
        <v>-125.2</v>
      </c>
      <c r="E8" s="20">
        <f>C8+D8</f>
        <v>375.7</v>
      </c>
    </row>
    <row r="9" spans="1:5" ht="40.5" customHeight="1">
      <c r="A9" s="5" t="s">
        <v>22</v>
      </c>
      <c r="B9" s="12" t="s">
        <v>16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1" t="s">
        <v>13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23</v>
      </c>
      <c r="B11" s="12" t="s">
        <v>17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24</v>
      </c>
      <c r="B12" s="12" t="s">
        <v>18</v>
      </c>
      <c r="C12" s="20">
        <v>0</v>
      </c>
      <c r="D12" s="20">
        <v>0</v>
      </c>
      <c r="E12" s="20">
        <f>C12+D12</f>
        <v>0</v>
      </c>
    </row>
    <row r="13" spans="1:5" ht="31.5" customHeight="1">
      <c r="A13" s="8" t="s">
        <v>4</v>
      </c>
      <c r="B13" s="11" t="s">
        <v>14</v>
      </c>
      <c r="C13" s="19">
        <f>SUM(C14:C15)</f>
        <v>0</v>
      </c>
      <c r="D13" s="19">
        <f>SUM(D14:D15)</f>
        <v>3122.37</v>
      </c>
      <c r="E13" s="19">
        <f>SUM(E14:E15)</f>
        <v>3122.369999999999</v>
      </c>
    </row>
    <row r="14" spans="1:5" ht="30" customHeight="1">
      <c r="A14" s="5" t="s">
        <v>25</v>
      </c>
      <c r="B14" s="12" t="s">
        <v>19</v>
      </c>
      <c r="C14" s="20">
        <f>-(C17+C8+C11)</f>
        <v>-13656.8</v>
      </c>
      <c r="D14" s="20">
        <f>-(D17+D8+D11)</f>
        <v>125.17</v>
      </c>
      <c r="E14" s="20">
        <f>-(E17+E8+E11)</f>
        <v>-13531.630000000001</v>
      </c>
    </row>
    <row r="15" spans="1:5" ht="30" customHeight="1">
      <c r="A15" s="5" t="s">
        <v>26</v>
      </c>
      <c r="B15" s="12" t="s">
        <v>20</v>
      </c>
      <c r="C15" s="20">
        <f>C18+C9+C12</f>
        <v>13656.8</v>
      </c>
      <c r="D15" s="20">
        <f>D18+D9+D12</f>
        <v>2997.2</v>
      </c>
      <c r="E15" s="20">
        <f>E18+E9+E12</f>
        <v>16654</v>
      </c>
    </row>
    <row r="16" spans="3:5" ht="12.75">
      <c r="C16" s="7"/>
      <c r="D16" s="7"/>
      <c r="E16" s="7"/>
    </row>
    <row r="17" spans="1:5" ht="12.75">
      <c r="A17" s="21" t="s">
        <v>9</v>
      </c>
      <c r="B17" s="6"/>
      <c r="C17" s="23">
        <v>13155.9</v>
      </c>
      <c r="D17" s="23">
        <v>0.03</v>
      </c>
      <c r="E17" s="23">
        <f>C17+D17</f>
        <v>13155.93</v>
      </c>
    </row>
    <row r="18" spans="1:5" ht="12.75">
      <c r="A18" s="21" t="s">
        <v>10</v>
      </c>
      <c r="B18" s="6"/>
      <c r="C18" s="23">
        <v>13656.8</v>
      </c>
      <c r="D18" s="23">
        <v>2997.2</v>
      </c>
      <c r="E18" s="23">
        <f>C18+D18</f>
        <v>16654</v>
      </c>
    </row>
    <row r="19" spans="1:5" s="2" customFormat="1" ht="12.75">
      <c r="A19" s="22" t="s">
        <v>11</v>
      </c>
      <c r="B19" s="13"/>
      <c r="C19" s="24">
        <f>C17-C18</f>
        <v>-500.89999999999964</v>
      </c>
      <c r="D19" s="24">
        <f>D17-D18</f>
        <v>-2997.1699999999996</v>
      </c>
      <c r="E19" s="24">
        <f>E17-E18</f>
        <v>-3498.0699999999997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Normal="80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24.5" customHeight="1">
      <c r="B1" s="3"/>
      <c r="C1" s="29" t="s">
        <v>31</v>
      </c>
      <c r="D1" s="29"/>
      <c r="E1" s="29"/>
      <c r="F1" s="30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28"/>
      <c r="E3" s="28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5</v>
      </c>
      <c r="D5" s="18" t="s">
        <v>28</v>
      </c>
      <c r="E5" s="18" t="s">
        <v>5</v>
      </c>
    </row>
    <row r="6" spans="1:5" ht="49.5" customHeight="1">
      <c r="A6" s="8" t="s">
        <v>2</v>
      </c>
      <c r="B6" s="11" t="s">
        <v>6</v>
      </c>
      <c r="C6" s="25">
        <f>SUM(C7,C10,C13)</f>
        <v>500850</v>
      </c>
      <c r="D6" s="25">
        <f>SUM(D7,D10,D13)</f>
        <v>2997175.61</v>
      </c>
      <c r="E6" s="25">
        <f>SUM(E7,E10,E13)</f>
        <v>3498025.6099999994</v>
      </c>
    </row>
    <row r="7" spans="1:5" ht="33" customHeight="1">
      <c r="A7" s="8" t="s">
        <v>0</v>
      </c>
      <c r="B7" s="11" t="s">
        <v>12</v>
      </c>
      <c r="C7" s="25">
        <f>SUM(C8:C9)</f>
        <v>500850</v>
      </c>
      <c r="D7" s="25">
        <f>SUM(D8:D9)</f>
        <v>-125211</v>
      </c>
      <c r="E7" s="25">
        <f>SUM(E8:E9)</f>
        <v>375639</v>
      </c>
    </row>
    <row r="8" spans="1:5" ht="40.5" customHeight="1">
      <c r="A8" s="5" t="s">
        <v>21</v>
      </c>
      <c r="B8" s="12" t="s">
        <v>15</v>
      </c>
      <c r="C8" s="26">
        <v>500850</v>
      </c>
      <c r="D8" s="26">
        <v>-125211</v>
      </c>
      <c r="E8" s="26">
        <f>C8+D8</f>
        <v>375639</v>
      </c>
    </row>
    <row r="9" spans="1:5" ht="40.5" customHeight="1">
      <c r="A9" s="5" t="s">
        <v>22</v>
      </c>
      <c r="B9" s="12" t="s">
        <v>16</v>
      </c>
      <c r="C9" s="26">
        <v>0</v>
      </c>
      <c r="D9" s="26">
        <v>0</v>
      </c>
      <c r="E9" s="26">
        <f>C9+D9</f>
        <v>0</v>
      </c>
    </row>
    <row r="10" spans="1:5" ht="35.25" customHeight="1">
      <c r="A10" s="8" t="s">
        <v>1</v>
      </c>
      <c r="B10" s="11" t="s">
        <v>13</v>
      </c>
      <c r="C10" s="25">
        <f>SUM(C11:C12)</f>
        <v>0</v>
      </c>
      <c r="D10" s="25">
        <f>SUM(D11:D12)</f>
        <v>0</v>
      </c>
      <c r="E10" s="25">
        <f>SUM(E11:E12)</f>
        <v>0</v>
      </c>
    </row>
    <row r="11" spans="1:5" ht="52.5" customHeight="1">
      <c r="A11" s="5" t="s">
        <v>23</v>
      </c>
      <c r="B11" s="12" t="s">
        <v>17</v>
      </c>
      <c r="C11" s="26">
        <v>0</v>
      </c>
      <c r="D11" s="26">
        <v>0</v>
      </c>
      <c r="E11" s="26">
        <f>C11+D11</f>
        <v>0</v>
      </c>
    </row>
    <row r="12" spans="1:5" ht="52.5" customHeight="1">
      <c r="A12" s="5" t="s">
        <v>24</v>
      </c>
      <c r="B12" s="12" t="s">
        <v>18</v>
      </c>
      <c r="C12" s="26">
        <v>0</v>
      </c>
      <c r="D12" s="26">
        <v>0</v>
      </c>
      <c r="E12" s="26">
        <f>C12+D12</f>
        <v>0</v>
      </c>
    </row>
    <row r="13" spans="1:5" ht="31.5" customHeight="1">
      <c r="A13" s="8" t="s">
        <v>4</v>
      </c>
      <c r="B13" s="11" t="s">
        <v>14</v>
      </c>
      <c r="C13" s="25">
        <f>SUM(C14:C15)</f>
        <v>0</v>
      </c>
      <c r="D13" s="25">
        <f>SUM(D14:D15)</f>
        <v>3122386.61</v>
      </c>
      <c r="E13" s="25">
        <f>SUM(E14:E15)</f>
        <v>3122386.6099999994</v>
      </c>
    </row>
    <row r="14" spans="1:5" ht="30" customHeight="1">
      <c r="A14" s="5" t="s">
        <v>25</v>
      </c>
      <c r="B14" s="12" t="s">
        <v>19</v>
      </c>
      <c r="C14" s="26">
        <f>-(C17+C8+C11)</f>
        <v>-13656750</v>
      </c>
      <c r="D14" s="26">
        <f>-(D17+D8+D11)</f>
        <v>125179.23</v>
      </c>
      <c r="E14" s="26">
        <f>-(E17+E8+E11)</f>
        <v>-13531570.77</v>
      </c>
    </row>
    <row r="15" spans="1:5" ht="30" customHeight="1">
      <c r="A15" s="5" t="s">
        <v>26</v>
      </c>
      <c r="B15" s="12" t="s">
        <v>20</v>
      </c>
      <c r="C15" s="26">
        <f>C18+C9+C12</f>
        <v>13656750</v>
      </c>
      <c r="D15" s="26">
        <f>D18+D9+D12</f>
        <v>2997207.38</v>
      </c>
      <c r="E15" s="26">
        <f>E18+E9+E12</f>
        <v>16653957.379999999</v>
      </c>
    </row>
    <row r="16" spans="3:5" ht="12.75">
      <c r="C16" s="9"/>
      <c r="D16" s="9"/>
      <c r="E16" s="9"/>
    </row>
    <row r="17" spans="1:5" ht="12.75">
      <c r="A17" s="21" t="s">
        <v>9</v>
      </c>
      <c r="B17" s="6"/>
      <c r="C17" s="9">
        <v>13155900</v>
      </c>
      <c r="D17" s="9">
        <v>31.77</v>
      </c>
      <c r="E17" s="9">
        <f>C17+D17</f>
        <v>13155931.77</v>
      </c>
    </row>
    <row r="18" spans="1:5" ht="12.75">
      <c r="A18" s="21" t="s">
        <v>10</v>
      </c>
      <c r="B18" s="6"/>
      <c r="C18" s="9">
        <v>13656750</v>
      </c>
      <c r="D18" s="9">
        <v>2997207.38</v>
      </c>
      <c r="E18" s="9">
        <f>C18+D18</f>
        <v>16653957.379999999</v>
      </c>
    </row>
    <row r="19" spans="1:5" s="2" customFormat="1" ht="12.75">
      <c r="A19" s="22" t="s">
        <v>11</v>
      </c>
      <c r="B19" s="13"/>
      <c r="C19" s="14">
        <f>C17-C18</f>
        <v>-500850</v>
      </c>
      <c r="D19" s="14">
        <f>D17-D18</f>
        <v>-2997175.61</v>
      </c>
      <c r="E19" s="14">
        <f>E17-E18</f>
        <v>-3498025.6099999994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2016-02-11T03:40:51Z</cp:lastPrinted>
  <dcterms:created xsi:type="dcterms:W3CDTF">2007-10-29T06:04:40Z</dcterms:created>
  <dcterms:modified xsi:type="dcterms:W3CDTF">2016-02-11T03:54:17Z</dcterms:modified>
  <cp:category/>
  <cp:version/>
  <cp:contentType/>
  <cp:contentStatus/>
</cp:coreProperties>
</file>