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Вд " sheetId="1" r:id="rId1"/>
  </sheets>
  <definedNames>
    <definedName name="_xlnm.Print_Area" localSheetId="0">'Вд '!$A$1:$D$53</definedName>
  </definedNames>
  <calcPr fullCalcOnLoad="1"/>
</workbook>
</file>

<file path=xl/comments1.xml><?xml version="1.0" encoding="utf-8"?>
<comments xmlns="http://schemas.openxmlformats.org/spreadsheetml/2006/main">
  <authors>
    <author>Алёна</author>
  </authors>
  <commentList>
    <comment ref="B32" authorId="0">
      <text>
        <r>
          <rPr>
            <b/>
            <sz val="8"/>
            <rFont val="Tahoma"/>
            <family val="2"/>
          </rPr>
          <t>Алёна: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<sst xmlns="http://schemas.openxmlformats.org/spreadsheetml/2006/main" count="101" uniqueCount="101">
  <si>
    <t xml:space="preserve">Приложение № 2 к решению Думы
Видимского городского поселения
"О бюджете Видимского
городского поселения на 2015 год и 
плановый период 2016 и 2017 годов"
от "  " декабря  2014 года № </t>
  </si>
  <si>
    <t>ПРОГНОЗИРУЕМЫЕ ДОХОДЫ БЮДЖЕТА 
ВИДИМСКОГО ГОРОДСКОГО ПОСЕЛЕНИЯ
НА ПЛАНОВЫЙ ПЕРИОД 2016 И 2017 ГОДОВ</t>
  </si>
  <si>
    <t>тыс. руб.</t>
  </si>
  <si>
    <t>Наименование платежей</t>
  </si>
  <si>
    <t>Код бюджетной классификации</t>
  </si>
  <si>
    <t>Сумма</t>
  </si>
  <si>
    <t>2016 год</t>
  </si>
  <si>
    <t>2017 год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</si>
  <si>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</si>
  <si>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</si>
  <si>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</si>
  <si>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</si>
  <si>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</si>
  <si>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1 01 02000 00 0000 000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</si>
  <si>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</si>
  <si>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</si>
  <si>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</si>
  <si>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</si>
  <si>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</si>
  <si>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</si>
  <si>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</si>
  <si>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</si>
  <si>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</si>
  <si>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</si>
  <si>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</si>
  <si>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</si>
  <si>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</si>
  <si>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</si>
  <si>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</si>
  <si>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</si>
  <si>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НАЛОГИ НА ИМУЩЕСТВО</t>
  </si>
  <si>
    <t>1 06 00000 00 0000 000</t>
  </si>
  <si>
    <t>Налог на имущество физических лиц</t>
  </si>
  <si>
    <t>1 06 01000 00 0000 000</t>
  </si>
  <si>
    <t>Земельный налог</t>
  </si>
  <si>
    <t>1 06 06000 00 0000 000</t>
  </si>
  <si>
    <t>ГОСУДАРСТВЕННАЯ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</si>
  <si>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</si>
  <si>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</si>
  <si>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</si>
  <si>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</si>
  <si>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</si>
  <si>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ЗАДОЛЖЕННОСТЬ И ПЕРЕРАСЧЕТЫ ПО ОТМЕНЕННЫМ НАЛОГАМ, СБОРАМ И ИНЫМ ОБЯЗАТЕЛЬНЫМ ПЛАТЕЖАМ</t>
  </si>
  <si>
    <t>1 09 00000 00 0000 000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</si>
  <si>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</si>
  <si>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</si>
  <si>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</si>
  <si>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1 11 05000 00 0000 000</t>
  </si>
  <si>
    <t>ДОХОДЫ ОТ ОКАЗАНИЯ ПЛАТНЫХ УСЛУГ И КОМПЕНСАЦИИ ЗАТРАТ ГОСУДАРСТВА</t>
  </si>
  <si>
    <t>1 13 00000 00 0000 000</t>
  </si>
  <si>
    <t xml:space="preserve">Прочие доходы от оказания платных услуг (работ)     </t>
  </si>
  <si>
    <t>1 13 01990 00 0000 130</t>
  </si>
  <si>
    <t>ДОХОДЫ ОТ ПРОДАЖИ МАТЕРИАЛЬНЫХ И НЕМАТЕРИАЛЬНЫХ АКТИВОВ</t>
  </si>
  <si>
    <t>1 14 00000 00 0000 000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</si>
  <si>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</si>
  <si>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1 14 06000 00 0000 430</t>
  </si>
  <si>
    <t>БЕЗВОЗМЕЗДНЫЕ ПОСТУПЛЕНИЯ</t>
  </si>
  <si>
    <t>2 00 00000 00 0000 000</t>
  </si>
  <si>
    <t xml:space="preserve">БЕЗВОЗМЕЗДНЫЕ ПОСТУПЛЕНИЯ ОТ ДРУГИХ УРОВНЕЙ БЮДЖЕТОВ БЮДЖЕТНОЙ
СИСТЕМЫ РОССИЙСКОЙ ФЕДЕРАЦИИ 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</si>
  <si>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</si>
  <si>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</si>
  <si>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</si>
  <si>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Дотации на выравнивание бюджетной обеспеченности</t>
  </si>
  <si>
    <t>2 02 01001 00 0000 151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</si>
  <si>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</si>
  <si>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</si>
  <si>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>Прочие субсидии</t>
  </si>
  <si>
    <t>2 02 02999 00 0000 151</t>
  </si>
  <si>
    <t xml:space="preserve">Субвенции бюджетам субъектов Российской Федерации и муниципальных образований </t>
  </si>
  <si>
    <t>2 02 03000 00 0000 151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</si>
  <si>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</si>
  <si>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2 02 03015 00 0000 151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</si>
  <si>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</si>
  <si>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</si>
  <si>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Иные межбюджетные трансферты</t>
  </si>
  <si>
    <t>2 02 04000 00 0000 151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</si>
  <si>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</si>
  <si>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</si>
  <si>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поселений</t>
  </si>
  <si>
    <t>2 02 04999 10 0000 151</t>
  </si>
  <si>
    <t>ВСЕГО ДОХОДОВ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</si>
  <si>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</si>
  <si>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1 06 01030 13 0000 110</t>
  </si>
  <si>
    <t>Земельный налог с организаций, обладающих земельным участком, расположенным в границах городских  поселений</t>
  </si>
  <si>
    <t>1 06 06033 13 0000 110</t>
  </si>
  <si>
    <t>1 06 06043 13 0000 110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</si>
  <si>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</si>
  <si>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</si>
  <si>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Прочие доходы от оказания платных услуг (работ) получателями средств бюджетов городских поселений</t>
  </si>
  <si>
    <t>1 13 01995 13 0000 130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</si>
  <si>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</si>
  <si>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</si>
  <si>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Дотации бюджетам городскких поселений на выравнивание бюджетной обеспеченности</t>
  </si>
  <si>
    <t>2 02 01001 13 0000 151</t>
  </si>
  <si>
    <t>Прочие субсидии бюджетам городских поселений</t>
  </si>
  <si>
    <t>2 02 02999 13 0000 151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</si>
  <si>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</si>
  <si>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2 02 03015 13 0000 151</t>
  </si>
  <si>
    <t>Субвенции бюджетам городских поселений на выполнение передаваемых полномочий субъектов Российской Федерации</t>
  </si>
  <si>
    <t>2 02 03024 13 0000 151</t>
  </si>
  <si>
    <t>Земельный налог с физических лиц, обладающих земельным участком, расположенным в границах  городских  поселений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</si>
</sst>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 Cyr"/>
      <family val="0"/>
    </font>
    <font>
      <u val="single"/>
      <sz val="10"/>
      <color indexed="36"/>
      <name val="Arial"/>
      <family val="0"/>
    </font>
    <font>
      <sz val="10"/>
      <name val="Book Antiqua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sz val="14"/>
      <name val="Book Antiqua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Times"/>
      <family val="1"/>
    </font>
    <font>
      <sz val="9"/>
      <name val="Times"/>
      <family val="1"/>
    </font>
    <font>
      <sz val="9"/>
      <name val="Book Antiqua"/>
      <family val="1"/>
    </font>
    <font>
      <b/>
      <sz val="12"/>
      <name val="Times"/>
      <family val="1"/>
    </font>
    <font>
      <b/>
      <sz val="10"/>
      <name val="Book Antiqua"/>
      <family val="1"/>
    </font>
    <font>
      <b/>
      <sz val="9"/>
      <name val="Times"/>
      <family val="1"/>
    </font>
    <font>
      <b/>
      <sz val="9"/>
      <name val="Book Antiqua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Times"/>
      <family val="1"/>
    </font>
    <font>
      <b/>
      <sz val="12"/>
      <name val="Times New Roman"/>
      <family val="1"/>
    </font>
    <font>
      <b/>
      <sz val="12"/>
      <name val="Book Antiqua"/>
      <family val="1"/>
    </font>
    <font>
      <sz val="8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8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59" applyFont="1" applyAlignment="1">
      <alignment vertical="center"/>
      <protection/>
    </xf>
    <xf numFmtId="0" fontId="5" fillId="0" borderId="0" xfId="59" applyFont="1" applyAlignment="1" applyProtection="1">
      <alignment vertical="center" wrapText="1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7" fillId="0" borderId="0" xfId="53" applyNumberFormat="1" applyFont="1" applyFill="1" applyAlignment="1" applyProtection="1">
      <alignment horizontal="center" vertical="center" wrapText="1"/>
      <protection hidden="1"/>
    </xf>
    <xf numFmtId="0" fontId="8" fillId="0" borderId="0" xfId="59" applyFont="1" applyFill="1" applyAlignment="1" applyProtection="1">
      <alignment vertical="center"/>
      <protection hidden="1"/>
    </xf>
    <xf numFmtId="0" fontId="9" fillId="0" borderId="0" xfId="59" applyFont="1" applyAlignment="1">
      <alignment horizontal="right" vertical="center"/>
      <protection/>
    </xf>
    <xf numFmtId="0" fontId="12" fillId="0" borderId="0" xfId="59" applyFont="1" applyAlignment="1">
      <alignment vertical="center"/>
      <protection/>
    </xf>
    <xf numFmtId="0" fontId="13" fillId="0" borderId="0" xfId="59" applyFont="1" applyAlignment="1">
      <alignment vertical="center"/>
      <protection/>
    </xf>
    <xf numFmtId="0" fontId="10" fillId="20" borderId="10" xfId="56" applyNumberFormat="1" applyFont="1" applyFill="1" applyBorder="1" applyAlignment="1" applyProtection="1">
      <alignment horizontal="left" vertical="center" wrapText="1"/>
      <protection hidden="1"/>
    </xf>
    <xf numFmtId="0" fontId="10" fillId="20" borderId="10" xfId="59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9" applyFont="1" applyAlignment="1">
      <alignment vertical="center"/>
      <protection/>
    </xf>
    <xf numFmtId="0" fontId="15" fillId="0" borderId="0" xfId="59" applyFont="1" applyAlignment="1">
      <alignment vertical="center"/>
      <protection/>
    </xf>
    <xf numFmtId="0" fontId="10" fillId="22" borderId="10" xfId="59" applyNumberFormat="1" applyFont="1" applyFill="1" applyBorder="1" applyAlignment="1" applyProtection="1">
      <alignment horizontal="left" vertical="center" wrapText="1" indent="1"/>
      <protection hidden="1"/>
    </xf>
    <xf numFmtId="0" fontId="10" fillId="22" borderId="10" xfId="59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59" applyFont="1" applyAlignment="1">
      <alignment vertical="center"/>
      <protection/>
    </xf>
    <xf numFmtId="0" fontId="17" fillId="0" borderId="0" xfId="59" applyFont="1" applyAlignment="1">
      <alignment vertical="center"/>
      <protection/>
    </xf>
    <xf numFmtId="0" fontId="18" fillId="0" borderId="10" xfId="59" applyNumberFormat="1" applyFont="1" applyFill="1" applyBorder="1" applyAlignment="1" applyProtection="1">
      <alignment horizontal="left" vertical="center" wrapText="1" indent="2"/>
      <protection hidden="1"/>
    </xf>
    <xf numFmtId="0" fontId="18" fillId="0" borderId="10" xfId="59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0" applyFont="1" applyBorder="1" applyAlignment="1">
      <alignment horizontal="left" wrapText="1" indent="3"/>
    </xf>
    <xf numFmtId="49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left" vertical="center" wrapText="1" indent="3"/>
    </xf>
    <xf numFmtId="0" fontId="20" fillId="0" borderId="0" xfId="59" applyFont="1" applyAlignment="1">
      <alignment vertical="center"/>
      <protection/>
    </xf>
    <xf numFmtId="49" fontId="10" fillId="22" borderId="10" xfId="0" applyNumberFormat="1" applyFont="1" applyFill="1" applyBorder="1" applyAlignment="1">
      <alignment horizontal="left" vertical="center" wrapText="1" indent="1"/>
    </xf>
    <xf numFmtId="49" fontId="10" fillId="22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left" vertical="center" wrapText="1" indent="2"/>
    </xf>
    <xf numFmtId="49" fontId="18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left" vertical="center" wrapText="1" indent="3"/>
    </xf>
    <xf numFmtId="0" fontId="10" fillId="22" borderId="10" xfId="61" applyFont="1" applyFill="1" applyBorder="1" applyAlignment="1">
      <alignment horizontal="left" vertical="center" indent="1"/>
      <protection/>
    </xf>
    <xf numFmtId="49" fontId="10" fillId="22" borderId="10" xfId="61" applyNumberFormat="1" applyFont="1" applyFill="1" applyBorder="1" applyAlignment="1">
      <alignment horizontal="center" vertical="center"/>
      <protection/>
    </xf>
    <xf numFmtId="49" fontId="18" fillId="0" borderId="10" xfId="61" applyNumberFormat="1" applyFont="1" applyBorder="1" applyAlignment="1">
      <alignment horizontal="center" vertical="center"/>
      <protection/>
    </xf>
    <xf numFmtId="0" fontId="19" fillId="0" borderId="10" xfId="61" applyFont="1" applyBorder="1" applyAlignment="1">
      <alignment horizontal="left" vertical="center" wrapText="1" indent="3"/>
      <protection/>
    </xf>
    <xf numFmtId="49" fontId="19" fillId="0" borderId="10" xfId="61" applyNumberFormat="1" applyFont="1" applyBorder="1" applyAlignment="1">
      <alignment horizontal="center" vertical="center"/>
      <protection/>
    </xf>
    <xf numFmtId="0" fontId="10" fillId="24" borderId="10" xfId="60" applyFont="1" applyFill="1" applyBorder="1" applyAlignment="1">
      <alignment vertical="center" wrapText="1"/>
      <protection/>
    </xf>
    <xf numFmtId="49" fontId="10" fillId="24" borderId="10" xfId="57" applyNumberFormat="1" applyFont="1" applyFill="1" applyBorder="1" applyAlignment="1" applyProtection="1">
      <alignment horizontal="center" vertical="center" wrapText="1"/>
      <protection hidden="1"/>
    </xf>
    <xf numFmtId="0" fontId="10" fillId="22" borderId="10" xfId="0" applyFont="1" applyFill="1" applyBorder="1" applyAlignment="1">
      <alignment horizontal="left" vertical="center" wrapText="1" indent="1"/>
    </xf>
    <xf numFmtId="49" fontId="10" fillId="22" borderId="10" xfId="57" applyNumberFormat="1" applyFont="1" applyFill="1" applyBorder="1" applyAlignment="1" applyProtection="1">
      <alignment horizontal="center" vertical="center" wrapText="1"/>
      <protection hidden="1"/>
    </xf>
    <xf numFmtId="49" fontId="18" fillId="25" borderId="10" xfId="0" applyNumberFormat="1" applyFont="1" applyFill="1" applyBorder="1" applyAlignment="1">
      <alignment horizontal="center" vertical="center"/>
    </xf>
    <xf numFmtId="0" fontId="10" fillId="22" borderId="10" xfId="61" applyFont="1" applyFill="1" applyBorder="1" applyAlignment="1">
      <alignment horizontal="left" vertical="center" wrapText="1" indent="1"/>
      <protection/>
    </xf>
    <xf numFmtId="0" fontId="10" fillId="20" borderId="10" xfId="59" applyNumberFormat="1" applyFont="1" applyFill="1" applyBorder="1" applyAlignment="1" applyProtection="1">
      <alignment horizontal="left" vertical="center" wrapText="1"/>
      <protection hidden="1"/>
    </xf>
    <xf numFmtId="0" fontId="9" fillId="22" borderId="10" xfId="0" applyFont="1" applyFill="1" applyBorder="1" applyAlignment="1">
      <alignment vertical="center" wrapText="1"/>
    </xf>
    <xf numFmtId="0" fontId="10" fillId="22" borderId="10" xfId="56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56" applyFont="1" applyAlignment="1">
      <alignment vertical="center"/>
      <protection/>
    </xf>
    <xf numFmtId="0" fontId="13" fillId="0" borderId="0" xfId="56" applyFont="1" applyAlignment="1">
      <alignment vertical="center"/>
      <protection/>
    </xf>
    <xf numFmtId="0" fontId="10" fillId="22" borderId="10" xfId="56" applyNumberFormat="1" applyFont="1" applyFill="1" applyBorder="1" applyAlignment="1" applyProtection="1">
      <alignment horizontal="left" vertical="center" wrapText="1" indent="1"/>
      <protection hidden="1"/>
    </xf>
    <xf numFmtId="0" fontId="18" fillId="22" borderId="10" xfId="56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56" applyNumberFormat="1" applyFont="1" applyFill="1" applyBorder="1" applyAlignment="1" applyProtection="1">
      <alignment horizontal="left" vertical="center" wrapText="1" indent="2"/>
      <protection hidden="1"/>
    </xf>
    <xf numFmtId="1" fontId="18" fillId="0" borderId="10" xfId="56" applyNumberFormat="1" applyFont="1" applyFill="1" applyBorder="1" applyAlignment="1" applyProtection="1">
      <alignment horizontal="center" vertical="center" wrapText="1"/>
      <protection hidden="1"/>
    </xf>
    <xf numFmtId="49" fontId="18" fillId="22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 vertical="center" wrapText="1" indent="2"/>
    </xf>
    <xf numFmtId="0" fontId="10" fillId="0" borderId="10" xfId="0" applyFont="1" applyBorder="1" applyAlignment="1">
      <alignment horizontal="left" vertical="center" wrapText="1" indent="2"/>
    </xf>
    <xf numFmtId="49" fontId="18" fillId="22" borderId="10" xfId="59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>
      <alignment horizontal="left" vertical="center" wrapText="1" indent="2"/>
    </xf>
    <xf numFmtId="49" fontId="19" fillId="24" borderId="10" xfId="0" applyNumberFormat="1" applyFont="1" applyFill="1" applyBorder="1" applyAlignment="1">
      <alignment horizontal="left" vertical="center" wrapText="1" indent="1"/>
    </xf>
    <xf numFmtId="49" fontId="19" fillId="24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Border="1" applyAlignment="1">
      <alignment horizontal="left" vertical="center" wrapText="1" indent="2"/>
    </xf>
    <xf numFmtId="0" fontId="21" fillId="20" borderId="10" xfId="59" applyNumberFormat="1" applyFont="1" applyFill="1" applyBorder="1" applyAlignment="1" applyProtection="1">
      <alignment vertical="center"/>
      <protection hidden="1"/>
    </xf>
    <xf numFmtId="0" fontId="21" fillId="20" borderId="10" xfId="59" applyNumberFormat="1" applyFont="1" applyFill="1" applyBorder="1" applyAlignment="1" applyProtection="1">
      <alignment horizontal="center" vertical="center"/>
      <protection hidden="1"/>
    </xf>
    <xf numFmtId="0" fontId="14" fillId="0" borderId="0" xfId="59" applyFont="1" applyAlignment="1">
      <alignment vertical="center"/>
      <protection/>
    </xf>
    <xf numFmtId="0" fontId="22" fillId="0" borderId="0" xfId="59" applyFont="1" applyAlignment="1">
      <alignment vertical="center"/>
      <protection/>
    </xf>
    <xf numFmtId="0" fontId="23" fillId="0" borderId="0" xfId="59" applyFont="1" applyFill="1" applyAlignment="1" applyProtection="1">
      <alignment vertical="center"/>
      <protection hidden="1"/>
    </xf>
    <xf numFmtId="0" fontId="17" fillId="0" borderId="0" xfId="58" applyFont="1" applyAlignment="1">
      <alignment vertical="center"/>
      <protection/>
    </xf>
    <xf numFmtId="0" fontId="10" fillId="0" borderId="10" xfId="60" applyFont="1" applyBorder="1" applyAlignment="1">
      <alignment horizontal="center" vertical="center" wrapText="1"/>
      <protection/>
    </xf>
    <xf numFmtId="0" fontId="10" fillId="0" borderId="10" xfId="54" applyFont="1" applyBorder="1" applyAlignment="1">
      <alignment horizontal="center" vertical="center"/>
      <protection/>
    </xf>
    <xf numFmtId="4" fontId="21" fillId="20" borderId="10" xfId="59" applyNumberFormat="1" applyFont="1" applyFill="1" applyBorder="1" applyAlignment="1">
      <alignment vertical="center"/>
      <protection/>
    </xf>
    <xf numFmtId="4" fontId="10" fillId="22" borderId="10" xfId="59" applyNumberFormat="1" applyFont="1" applyFill="1" applyBorder="1" applyAlignment="1">
      <alignment horizontal="right" vertical="center"/>
      <protection/>
    </xf>
    <xf numFmtId="4" fontId="18" fillId="0" borderId="10" xfId="59" applyNumberFormat="1" applyFont="1" applyBorder="1" applyAlignment="1">
      <alignment horizontal="right" vertical="center"/>
      <protection/>
    </xf>
    <xf numFmtId="4" fontId="19" fillId="0" borderId="10" xfId="59" applyNumberFormat="1" applyFont="1" applyBorder="1" applyAlignment="1">
      <alignment horizontal="right" vertical="center"/>
      <protection/>
    </xf>
    <xf numFmtId="4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4" fontId="10" fillId="22" borderId="10" xfId="59" applyNumberFormat="1" applyFont="1" applyFill="1" applyBorder="1" applyAlignment="1" applyProtection="1">
      <alignment horizontal="right" vertical="center" wrapText="1"/>
      <protection hidden="1"/>
    </xf>
    <xf numFmtId="4" fontId="18" fillId="0" borderId="10" xfId="59" applyNumberFormat="1" applyFont="1" applyFill="1" applyBorder="1" applyAlignment="1" applyProtection="1">
      <alignment horizontal="right" vertical="center" wrapText="1"/>
      <protection hidden="1"/>
    </xf>
    <xf numFmtId="4" fontId="10" fillId="24" borderId="10" xfId="59" applyNumberFormat="1" applyFont="1" applyFill="1" applyBorder="1" applyAlignment="1">
      <alignment horizontal="right" vertical="center"/>
      <protection/>
    </xf>
    <xf numFmtId="4" fontId="10" fillId="20" borderId="10" xfId="59" applyNumberFormat="1" applyFont="1" applyFill="1" applyBorder="1" applyAlignment="1">
      <alignment horizontal="right" vertical="center"/>
      <protection/>
    </xf>
    <xf numFmtId="4" fontId="10" fillId="22" borderId="10" xfId="55" applyNumberFormat="1" applyFont="1" applyFill="1" applyBorder="1" applyAlignment="1">
      <alignment horizontal="right" vertical="center"/>
      <protection/>
    </xf>
    <xf numFmtId="4" fontId="10" fillId="22" borderId="10" xfId="56" applyNumberFormat="1" applyFont="1" applyFill="1" applyBorder="1" applyAlignment="1">
      <alignment horizontal="right" vertical="center"/>
      <protection/>
    </xf>
    <xf numFmtId="4" fontId="10" fillId="0" borderId="10" xfId="56" applyNumberFormat="1" applyFont="1" applyBorder="1" applyAlignment="1">
      <alignment horizontal="right" vertical="center"/>
      <protection/>
    </xf>
    <xf numFmtId="4" fontId="19" fillId="0" borderId="10" xfId="56" applyNumberFormat="1" applyFont="1" applyBorder="1" applyAlignment="1">
      <alignment horizontal="right" vertical="center"/>
      <protection/>
    </xf>
    <xf numFmtId="4" fontId="10" fillId="0" borderId="10" xfId="56" applyNumberFormat="1" applyFont="1" applyFill="1" applyBorder="1" applyAlignment="1">
      <alignment horizontal="right" vertical="center"/>
      <protection/>
    </xf>
    <xf numFmtId="4" fontId="10" fillId="24" borderId="10" xfId="56" applyNumberFormat="1" applyFont="1" applyFill="1" applyBorder="1" applyAlignment="1">
      <alignment horizontal="right" vertical="center"/>
      <protection/>
    </xf>
    <xf numFmtId="4" fontId="21" fillId="20" borderId="10" xfId="59" applyNumberFormat="1" applyFont="1" applyFill="1" applyBorder="1" applyAlignment="1">
      <alignment horizontal="right" vertical="center"/>
      <protection/>
    </xf>
    <xf numFmtId="0" fontId="10" fillId="0" borderId="10" xfId="59" applyNumberFormat="1" applyFont="1" applyFill="1" applyBorder="1" applyAlignment="1" applyProtection="1">
      <alignment horizontal="left" vertical="center" wrapText="1" indent="2"/>
      <protection hidden="1"/>
    </xf>
    <xf numFmtId="0" fontId="19" fillId="0" borderId="10" xfId="0" applyFont="1" applyBorder="1" applyAlignment="1" applyProtection="1">
      <alignment horizontal="left" vertical="center" wrapText="1" indent="3"/>
      <protection locked="0"/>
    </xf>
    <xf numFmtId="0" fontId="19" fillId="0" borderId="10" xfId="0" applyFont="1" applyBorder="1" applyAlignment="1">
      <alignment horizontal="center" vertical="center"/>
    </xf>
    <xf numFmtId="0" fontId="10" fillId="0" borderId="10" xfId="61" applyFont="1" applyBorder="1" applyAlignment="1">
      <alignment horizontal="left" vertical="center" wrapText="1" indent="2"/>
      <protection/>
    </xf>
    <xf numFmtId="0" fontId="10" fillId="0" borderId="10" xfId="55" applyNumberFormat="1" applyFont="1" applyFill="1" applyBorder="1" applyAlignment="1" applyProtection="1">
      <alignment horizontal="left" vertical="center" wrapText="1" indent="2"/>
      <protection hidden="1"/>
    </xf>
    <xf numFmtId="0" fontId="10" fillId="25" borderId="10" xfId="0" applyFont="1" applyFill="1" applyBorder="1" applyAlignment="1">
      <alignment horizontal="left" indent="2"/>
    </xf>
    <xf numFmtId="0" fontId="19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left" vertical="center" wrapText="1" indent="3"/>
    </xf>
    <xf numFmtId="0" fontId="43" fillId="0" borderId="10" xfId="0" applyFont="1" applyBorder="1" applyAlignment="1">
      <alignment horizontal="center" vertical="center"/>
    </xf>
    <xf numFmtId="0" fontId="5" fillId="0" borderId="0" xfId="59" applyFont="1" applyAlignment="1" applyProtection="1">
      <alignment horizontal="left" vertical="center" wrapText="1"/>
      <protection hidden="1"/>
    </xf>
    <xf numFmtId="0" fontId="10" fillId="0" borderId="10" xfId="60" applyFont="1" applyBorder="1" applyAlignment="1">
      <alignment horizontal="center" vertical="center" wrapText="1"/>
      <protection/>
    </xf>
    <xf numFmtId="2" fontId="10" fillId="0" borderId="10" xfId="59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10" xfId="54"/>
    <cellStyle name="Обычный_Tmp14" xfId="55"/>
    <cellStyle name="Обычный_Tmp16" xfId="56"/>
    <cellStyle name="Обычный_Tmp18" xfId="57"/>
    <cellStyle name="Обычный_Tmp2" xfId="58"/>
    <cellStyle name="Обычный_Tmp3" xfId="59"/>
    <cellStyle name="Обычный_Анализ на 01.04.06" xfId="60"/>
    <cellStyle name="Обычный_Новая Игирма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99.00390625" style="1" customWidth="1"/>
    <col min="2" max="2" width="21.00390625" style="1" customWidth="1"/>
    <col min="3" max="4" width="11.421875" style="1" customWidth="1"/>
    <col min="5" max="223" width="9.140625" style="1" customWidth="1"/>
    <col min="224" max="16384" width="9.140625" style="1" customWidth="1"/>
  </cols>
  <sheetData>
    <row r="1" spans="2:4" ht="78.75" customHeight="1">
      <c r="B1" s="89" t="s">
        <v>0</v>
      </c>
      <c r="C1" s="89"/>
      <c r="D1" s="2"/>
    </row>
    <row r="2" spans="1:19" ht="66" customHeight="1">
      <c r="A2" s="93" t="s">
        <v>1</v>
      </c>
      <c r="B2" s="93"/>
      <c r="C2" s="93"/>
      <c r="D2" s="9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4.25" customHeight="1">
      <c r="A3" s="3"/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4" ht="18.75" customHeight="1">
      <c r="A4" s="5"/>
      <c r="B4" s="5"/>
      <c r="D4" s="6" t="s">
        <v>2</v>
      </c>
    </row>
    <row r="5" spans="1:5" s="8" customFormat="1" ht="15.75" customHeight="1">
      <c r="A5" s="91" t="s">
        <v>3</v>
      </c>
      <c r="B5" s="92" t="s">
        <v>4</v>
      </c>
      <c r="C5" s="90" t="s">
        <v>5</v>
      </c>
      <c r="D5" s="90"/>
      <c r="E5" s="7"/>
    </row>
    <row r="6" spans="1:5" s="8" customFormat="1" ht="13.5">
      <c r="A6" s="91"/>
      <c r="B6" s="92"/>
      <c r="C6" s="62" t="s">
        <v>6</v>
      </c>
      <c r="D6" s="63" t="s">
        <v>7</v>
      </c>
      <c r="E6" s="7"/>
    </row>
    <row r="7" spans="1:5" s="12" customFormat="1" ht="21" customHeight="1">
      <c r="A7" s="9" t="s">
        <v>8</v>
      </c>
      <c r="B7" s="10" t="s">
        <v>9</v>
      </c>
      <c r="C7" s="64">
        <f>C8+C18+C28+C24+C34+C31+C12</f>
        <v>4021</v>
      </c>
      <c r="D7" s="64">
        <f>D8+D18+D28+D24+D34+D31+D12</f>
        <v>3770</v>
      </c>
      <c r="E7" s="11"/>
    </row>
    <row r="8" spans="1:5" s="16" customFormat="1" ht="15.75" customHeight="1">
      <c r="A8" s="13" t="s">
        <v>10</v>
      </c>
      <c r="B8" s="14" t="s">
        <v>11</v>
      </c>
      <c r="C8" s="65">
        <f>C9</f>
        <v>1735</v>
      </c>
      <c r="D8" s="65">
        <f>D9</f>
        <v>1790</v>
      </c>
      <c r="E8" s="15"/>
    </row>
    <row r="9" spans="1:5" s="8" customFormat="1" ht="13.5" customHeight="1">
      <c r="A9" s="17" t="s">
        <v>12</v>
      </c>
      <c r="B9" s="18" t="s">
        <v>13</v>
      </c>
      <c r="C9" s="66">
        <f>SUM(C10:C11)</f>
        <v>1735</v>
      </c>
      <c r="D9" s="66">
        <f>SUM(D10:D11)</f>
        <v>1790</v>
      </c>
      <c r="E9" s="7"/>
    </row>
    <row r="10" spans="1:5" s="8" customFormat="1" ht="38.25">
      <c r="A10" s="19" t="s">
        <v>14</v>
      </c>
      <c r="B10" s="20" t="s">
        <v>15</v>
      </c>
      <c r="C10" s="67">
        <v>1708</v>
      </c>
      <c r="D10" s="67">
        <v>1762</v>
      </c>
      <c r="E10" s="7"/>
    </row>
    <row r="11" spans="1:5" ht="25.5">
      <c r="A11" s="21" t="s">
        <v>16</v>
      </c>
      <c r="B11" s="20" t="s">
        <v>17</v>
      </c>
      <c r="C11" s="68">
        <v>27</v>
      </c>
      <c r="D11" s="68">
        <v>28</v>
      </c>
      <c r="E11" s="22"/>
    </row>
    <row r="12" spans="1:5" ht="25.5">
      <c r="A12" s="23" t="s">
        <v>18</v>
      </c>
      <c r="B12" s="24" t="s">
        <v>19</v>
      </c>
      <c r="C12" s="69">
        <f>C13</f>
        <v>1856</v>
      </c>
      <c r="D12" s="69">
        <f>D13</f>
        <v>1540</v>
      </c>
      <c r="E12" s="22"/>
    </row>
    <row r="13" spans="1:5" ht="24">
      <c r="A13" s="25" t="s">
        <v>20</v>
      </c>
      <c r="B13" s="26" t="s">
        <v>21</v>
      </c>
      <c r="C13" s="70">
        <f>C14+C15+C16+C17</f>
        <v>1856</v>
      </c>
      <c r="D13" s="70">
        <f>D14+D15+D16+D17</f>
        <v>1540</v>
      </c>
      <c r="E13" s="22"/>
    </row>
    <row r="14" spans="1:5" ht="38.25">
      <c r="A14" s="21" t="s">
        <v>22</v>
      </c>
      <c r="B14" s="20" t="s">
        <v>23</v>
      </c>
      <c r="C14" s="68">
        <v>714</v>
      </c>
      <c r="D14" s="68">
        <v>592</v>
      </c>
      <c r="E14" s="22"/>
    </row>
    <row r="15" spans="1:5" ht="51">
      <c r="A15" s="27" t="s">
        <v>24</v>
      </c>
      <c r="B15" s="20" t="s">
        <v>25</v>
      </c>
      <c r="C15" s="68">
        <v>15</v>
      </c>
      <c r="D15" s="68">
        <v>13</v>
      </c>
      <c r="E15" s="22"/>
    </row>
    <row r="16" spans="1:5" ht="38.25">
      <c r="A16" s="21" t="s">
        <v>26</v>
      </c>
      <c r="B16" s="20" t="s">
        <v>27</v>
      </c>
      <c r="C16" s="68">
        <v>1059</v>
      </c>
      <c r="D16" s="68">
        <v>879</v>
      </c>
      <c r="E16" s="22"/>
    </row>
    <row r="17" spans="1:5" ht="38.25">
      <c r="A17" s="21" t="s">
        <v>28</v>
      </c>
      <c r="B17" s="20" t="s">
        <v>29</v>
      </c>
      <c r="C17" s="68">
        <v>68</v>
      </c>
      <c r="D17" s="68">
        <v>56</v>
      </c>
      <c r="E17" s="22"/>
    </row>
    <row r="18" spans="1:5" s="16" customFormat="1" ht="18" customHeight="1">
      <c r="A18" s="13" t="s">
        <v>30</v>
      </c>
      <c r="B18" s="14" t="s">
        <v>31</v>
      </c>
      <c r="C18" s="65">
        <f>C19+C21</f>
        <v>360</v>
      </c>
      <c r="D18" s="65">
        <f>D19+D21</f>
        <v>370</v>
      </c>
      <c r="E18" s="15"/>
    </row>
    <row r="19" spans="1:5" s="8" customFormat="1" ht="12.75" customHeight="1">
      <c r="A19" s="80" t="s">
        <v>32</v>
      </c>
      <c r="B19" s="18" t="s">
        <v>33</v>
      </c>
      <c r="C19" s="66">
        <f>C20</f>
        <v>150</v>
      </c>
      <c r="D19" s="66">
        <f>D20</f>
        <v>160</v>
      </c>
      <c r="E19" s="7"/>
    </row>
    <row r="20" spans="1:5" s="8" customFormat="1" ht="25.5">
      <c r="A20" s="81" t="s">
        <v>81</v>
      </c>
      <c r="B20" s="82" t="s">
        <v>82</v>
      </c>
      <c r="C20" s="67">
        <v>150</v>
      </c>
      <c r="D20" s="67">
        <v>160</v>
      </c>
      <c r="E20" s="7"/>
    </row>
    <row r="21" spans="1:5" s="8" customFormat="1" ht="13.5" customHeight="1">
      <c r="A21" s="80" t="s">
        <v>34</v>
      </c>
      <c r="B21" s="18" t="s">
        <v>35</v>
      </c>
      <c r="C21" s="66">
        <f>C22+C23</f>
        <v>210</v>
      </c>
      <c r="D21" s="66">
        <f>D22+D23</f>
        <v>210</v>
      </c>
      <c r="E21" s="7"/>
    </row>
    <row r="22" spans="1:5" s="8" customFormat="1" ht="25.5">
      <c r="A22" s="81" t="s">
        <v>83</v>
      </c>
      <c r="B22" s="82" t="s">
        <v>84</v>
      </c>
      <c r="C22" s="67">
        <v>195</v>
      </c>
      <c r="D22" s="67">
        <v>195</v>
      </c>
      <c r="E22" s="7"/>
    </row>
    <row r="23" spans="1:5" s="8" customFormat="1" ht="25.5">
      <c r="A23" s="81" t="s">
        <v>100</v>
      </c>
      <c r="B23" s="82" t="s">
        <v>85</v>
      </c>
      <c r="C23" s="67">
        <v>15</v>
      </c>
      <c r="D23" s="67">
        <v>15</v>
      </c>
      <c r="E23" s="7"/>
    </row>
    <row r="24" spans="1:5" s="8" customFormat="1" ht="16.5" customHeight="1">
      <c r="A24" s="28" t="s">
        <v>36</v>
      </c>
      <c r="B24" s="29" t="s">
        <v>37</v>
      </c>
      <c r="C24" s="69">
        <f>C25</f>
        <v>25</v>
      </c>
      <c r="D24" s="69">
        <f>D25</f>
        <v>25</v>
      </c>
      <c r="E24" s="7"/>
    </row>
    <row r="25" spans="1:5" s="8" customFormat="1" ht="25.5">
      <c r="A25" s="83" t="s">
        <v>38</v>
      </c>
      <c r="B25" s="30" t="s">
        <v>39</v>
      </c>
      <c r="C25" s="70">
        <f>C26</f>
        <v>25</v>
      </c>
      <c r="D25" s="70">
        <f>D26</f>
        <v>25</v>
      </c>
      <c r="E25" s="7"/>
    </row>
    <row r="26" spans="1:5" s="8" customFormat="1" ht="38.25">
      <c r="A26" s="31" t="s">
        <v>40</v>
      </c>
      <c r="B26" s="32" t="s">
        <v>41</v>
      </c>
      <c r="C26" s="67">
        <v>25</v>
      </c>
      <c r="D26" s="67">
        <v>25</v>
      </c>
      <c r="E26" s="7"/>
    </row>
    <row r="27" spans="1:5" s="8" customFormat="1" ht="27.75" customHeight="1" hidden="1">
      <c r="A27" s="33" t="s">
        <v>42</v>
      </c>
      <c r="B27" s="34" t="s">
        <v>43</v>
      </c>
      <c r="C27" s="71"/>
      <c r="D27" s="71"/>
      <c r="E27" s="7"/>
    </row>
    <row r="28" spans="1:5" s="16" customFormat="1" ht="25.5">
      <c r="A28" s="13" t="s">
        <v>44</v>
      </c>
      <c r="B28" s="14" t="s">
        <v>45</v>
      </c>
      <c r="C28" s="65">
        <f>C29</f>
        <v>39</v>
      </c>
      <c r="D28" s="65">
        <f>D29</f>
        <v>39</v>
      </c>
      <c r="E28" s="15"/>
    </row>
    <row r="29" spans="1:5" s="8" customFormat="1" ht="51">
      <c r="A29" s="84" t="s">
        <v>46</v>
      </c>
      <c r="B29" s="18" t="s">
        <v>47</v>
      </c>
      <c r="C29" s="66">
        <f>C30</f>
        <v>39</v>
      </c>
      <c r="D29" s="66">
        <f>D30</f>
        <v>39</v>
      </c>
      <c r="E29" s="7"/>
    </row>
    <row r="30" spans="1:5" s="8" customFormat="1" ht="51">
      <c r="A30" s="81" t="s">
        <v>86</v>
      </c>
      <c r="B30" s="82" t="s">
        <v>87</v>
      </c>
      <c r="C30" s="67">
        <v>39</v>
      </c>
      <c r="D30" s="67">
        <v>39</v>
      </c>
      <c r="E30" s="7"/>
    </row>
    <row r="31" spans="1:5" s="8" customFormat="1" ht="25.5">
      <c r="A31" s="35" t="s">
        <v>48</v>
      </c>
      <c r="B31" s="36" t="s">
        <v>49</v>
      </c>
      <c r="C31" s="65">
        <f>C32</f>
        <v>5</v>
      </c>
      <c r="D31" s="65">
        <f>D32</f>
        <v>5</v>
      </c>
      <c r="E31" s="7"/>
    </row>
    <row r="32" spans="1:5" s="8" customFormat="1" ht="13.5">
      <c r="A32" s="85" t="s">
        <v>50</v>
      </c>
      <c r="B32" s="37" t="s">
        <v>51</v>
      </c>
      <c r="C32" s="66">
        <f>C33</f>
        <v>5</v>
      </c>
      <c r="D32" s="66">
        <f>D33</f>
        <v>5</v>
      </c>
      <c r="E32" s="7"/>
    </row>
    <row r="33" spans="1:5" s="8" customFormat="1" ht="12" customHeight="1">
      <c r="A33" s="81" t="s">
        <v>88</v>
      </c>
      <c r="B33" s="86" t="s">
        <v>89</v>
      </c>
      <c r="C33" s="67">
        <v>5</v>
      </c>
      <c r="D33" s="67">
        <v>5</v>
      </c>
      <c r="E33" s="7"/>
    </row>
    <row r="34" spans="1:5" s="8" customFormat="1" ht="13.5">
      <c r="A34" s="38" t="s">
        <v>52</v>
      </c>
      <c r="B34" s="29" t="s">
        <v>53</v>
      </c>
      <c r="C34" s="65">
        <f>C35</f>
        <v>1</v>
      </c>
      <c r="D34" s="65">
        <f>D35</f>
        <v>1</v>
      </c>
      <c r="E34" s="7"/>
    </row>
    <row r="35" spans="1:5" s="8" customFormat="1" ht="25.5">
      <c r="A35" s="83" t="s">
        <v>54</v>
      </c>
      <c r="B35" s="30" t="s">
        <v>55</v>
      </c>
      <c r="C35" s="66">
        <f>C36</f>
        <v>1</v>
      </c>
      <c r="D35" s="66">
        <f>D36</f>
        <v>1</v>
      </c>
      <c r="E35" s="7"/>
    </row>
    <row r="36" spans="1:5" s="8" customFormat="1" ht="28.5" customHeight="1">
      <c r="A36" s="81" t="s">
        <v>90</v>
      </c>
      <c r="B36" s="82" t="s">
        <v>91</v>
      </c>
      <c r="C36" s="67">
        <v>1</v>
      </c>
      <c r="D36" s="67">
        <v>1</v>
      </c>
      <c r="E36" s="7"/>
    </row>
    <row r="37" spans="1:5" s="12" customFormat="1" ht="15">
      <c r="A37" s="39" t="s">
        <v>56</v>
      </c>
      <c r="B37" s="10" t="s">
        <v>57</v>
      </c>
      <c r="C37" s="72">
        <f>SUM(C38)</f>
        <v>10235.900000000001</v>
      </c>
      <c r="D37" s="72">
        <f>SUM(D38)</f>
        <v>9500.9</v>
      </c>
      <c r="E37" s="11"/>
    </row>
    <row r="38" spans="1:5" s="43" customFormat="1" ht="28.5">
      <c r="A38" s="40" t="s">
        <v>58</v>
      </c>
      <c r="B38" s="41" t="s">
        <v>59</v>
      </c>
      <c r="C38" s="73">
        <f>SUM(C39,C42,C45)+C50</f>
        <v>10235.900000000001</v>
      </c>
      <c r="D38" s="73">
        <f>SUM(D39,D42,D45)+D50</f>
        <v>9500.9</v>
      </c>
      <c r="E38" s="42"/>
    </row>
    <row r="39" spans="1:5" s="43" customFormat="1" ht="13.5">
      <c r="A39" s="44" t="s">
        <v>60</v>
      </c>
      <c r="B39" s="45" t="s">
        <v>61</v>
      </c>
      <c r="C39" s="74">
        <f>SUM(C40)</f>
        <v>6486</v>
      </c>
      <c r="D39" s="74">
        <f>SUM(D40)</f>
        <v>6577.8</v>
      </c>
      <c r="E39" s="42"/>
    </row>
    <row r="40" spans="1:5" s="43" customFormat="1" ht="13.5">
      <c r="A40" s="46" t="s">
        <v>62</v>
      </c>
      <c r="B40" s="47" t="s">
        <v>63</v>
      </c>
      <c r="C40" s="75">
        <f>C41</f>
        <v>6486</v>
      </c>
      <c r="D40" s="75">
        <f>D41</f>
        <v>6577.8</v>
      </c>
      <c r="E40" s="42"/>
    </row>
    <row r="41" spans="1:5" s="43" customFormat="1" ht="13.5">
      <c r="A41" s="87" t="s">
        <v>92</v>
      </c>
      <c r="B41" s="88" t="s">
        <v>93</v>
      </c>
      <c r="C41" s="76">
        <v>6486</v>
      </c>
      <c r="D41" s="76">
        <v>6577.8</v>
      </c>
      <c r="E41" s="42"/>
    </row>
    <row r="42" spans="1:5" s="43" customFormat="1" ht="13.5">
      <c r="A42" s="35" t="s">
        <v>64</v>
      </c>
      <c r="B42" s="48" t="s">
        <v>65</v>
      </c>
      <c r="C42" s="74">
        <f>C43</f>
        <v>3428.2</v>
      </c>
      <c r="D42" s="74">
        <f>D43</f>
        <v>2642.5</v>
      </c>
      <c r="E42" s="42"/>
    </row>
    <row r="43" spans="1:5" s="43" customFormat="1" ht="13.5">
      <c r="A43" s="50" t="s">
        <v>66</v>
      </c>
      <c r="B43" s="26" t="s">
        <v>67</v>
      </c>
      <c r="C43" s="75">
        <f>SUM(C44)</f>
        <v>3428.2</v>
      </c>
      <c r="D43" s="75">
        <f>SUM(D44)</f>
        <v>2642.5</v>
      </c>
      <c r="E43" s="42"/>
    </row>
    <row r="44" spans="1:5" s="43" customFormat="1" ht="13.5">
      <c r="A44" s="87" t="s">
        <v>94</v>
      </c>
      <c r="B44" s="88" t="s">
        <v>95</v>
      </c>
      <c r="C44" s="76">
        <v>3428.2</v>
      </c>
      <c r="D44" s="76">
        <v>2642.5</v>
      </c>
      <c r="E44" s="42"/>
    </row>
    <row r="45" spans="1:5" s="43" customFormat="1" ht="14.25" customHeight="1">
      <c r="A45" s="35" t="s">
        <v>68</v>
      </c>
      <c r="B45" s="51" t="s">
        <v>69</v>
      </c>
      <c r="C45" s="74">
        <f>SUM(C46)+C48</f>
        <v>321.70000000000005</v>
      </c>
      <c r="D45" s="74">
        <f>SUM(D46)+D48</f>
        <v>280.6</v>
      </c>
      <c r="E45" s="42"/>
    </row>
    <row r="46" spans="1:5" s="43" customFormat="1" ht="25.5">
      <c r="A46" s="52" t="s">
        <v>70</v>
      </c>
      <c r="B46" s="26" t="s">
        <v>71</v>
      </c>
      <c r="C46" s="77">
        <f>SUM(C47)</f>
        <v>278.6</v>
      </c>
      <c r="D46" s="77">
        <f>SUM(D47)</f>
        <v>237.5</v>
      </c>
      <c r="E46" s="42"/>
    </row>
    <row r="47" spans="1:5" s="43" customFormat="1" ht="24">
      <c r="A47" s="87" t="s">
        <v>96</v>
      </c>
      <c r="B47" s="88" t="s">
        <v>97</v>
      </c>
      <c r="C47" s="76">
        <v>278.6</v>
      </c>
      <c r="D47" s="76">
        <v>237.5</v>
      </c>
      <c r="E47" s="42"/>
    </row>
    <row r="48" spans="1:5" s="43" customFormat="1" ht="13.5">
      <c r="A48" s="49" t="s">
        <v>72</v>
      </c>
      <c r="B48" s="26" t="s">
        <v>73</v>
      </c>
      <c r="C48" s="75">
        <f>C49</f>
        <v>43.1</v>
      </c>
      <c r="D48" s="75">
        <f>D49</f>
        <v>43.1</v>
      </c>
      <c r="E48" s="42"/>
    </row>
    <row r="49" spans="1:5" s="43" customFormat="1" ht="13.5">
      <c r="A49" s="87" t="s">
        <v>98</v>
      </c>
      <c r="B49" s="88" t="s">
        <v>99</v>
      </c>
      <c r="C49" s="76">
        <v>43.1</v>
      </c>
      <c r="D49" s="76">
        <v>43.1</v>
      </c>
      <c r="E49" s="42"/>
    </row>
    <row r="50" spans="1:5" s="43" customFormat="1" ht="13.5" hidden="1">
      <c r="A50" s="53" t="s">
        <v>74</v>
      </c>
      <c r="B50" s="54" t="s">
        <v>75</v>
      </c>
      <c r="C50" s="78">
        <f>C51</f>
        <v>0</v>
      </c>
      <c r="D50" s="78">
        <f>D51</f>
        <v>0</v>
      </c>
      <c r="E50" s="42"/>
    </row>
    <row r="51" spans="1:5" s="43" customFormat="1" ht="13.5" hidden="1">
      <c r="A51" s="55" t="s">
        <v>76</v>
      </c>
      <c r="B51" s="20" t="s">
        <v>77</v>
      </c>
      <c r="C51" s="76">
        <f>C52</f>
        <v>0</v>
      </c>
      <c r="D51" s="76">
        <f>D52</f>
        <v>0</v>
      </c>
      <c r="E51" s="42"/>
    </row>
    <row r="52" spans="1:5" s="43" customFormat="1" ht="13.5" hidden="1">
      <c r="A52" s="21" t="s">
        <v>78</v>
      </c>
      <c r="B52" s="20" t="s">
        <v>79</v>
      </c>
      <c r="C52" s="76">
        <v>0</v>
      </c>
      <c r="D52" s="76">
        <v>0</v>
      </c>
      <c r="E52" s="42"/>
    </row>
    <row r="53" spans="1:5" s="59" customFormat="1" ht="19.5" customHeight="1">
      <c r="A53" s="56" t="s">
        <v>80</v>
      </c>
      <c r="B53" s="57"/>
      <c r="C53" s="79">
        <f>C37+C7</f>
        <v>14256.900000000001</v>
      </c>
      <c r="D53" s="79">
        <f>D37+D7</f>
        <v>13270.9</v>
      </c>
      <c r="E53" s="58"/>
    </row>
    <row r="54" spans="1:5" ht="11.25" customHeight="1">
      <c r="A54" s="5"/>
      <c r="B54" s="5"/>
      <c r="C54" s="60"/>
      <c r="D54" s="60"/>
      <c r="E54" s="22"/>
    </row>
    <row r="55" spans="3:5" ht="11.25" customHeight="1">
      <c r="C55" s="60"/>
      <c r="D55" s="60"/>
      <c r="E55" s="22"/>
    </row>
    <row r="56" spans="1:5" ht="14.25">
      <c r="A56" s="61"/>
      <c r="B56" s="61"/>
      <c r="C56" s="22"/>
      <c r="D56" s="22"/>
      <c r="E56" s="22"/>
    </row>
    <row r="57" spans="3:5" ht="13.5">
      <c r="C57" s="22"/>
      <c r="D57" s="22"/>
      <c r="E57" s="22"/>
    </row>
    <row r="58" spans="3:5" ht="13.5">
      <c r="C58" s="22"/>
      <c r="D58" s="22"/>
      <c r="E58" s="22"/>
    </row>
    <row r="59" spans="3:5" ht="13.5">
      <c r="C59" s="22"/>
      <c r="D59" s="22"/>
      <c r="E59" s="22"/>
    </row>
  </sheetData>
  <sheetProtection/>
  <mergeCells count="5">
    <mergeCell ref="B1:C1"/>
    <mergeCell ref="C5:D5"/>
    <mergeCell ref="A5:A6"/>
    <mergeCell ref="B5:B6"/>
    <mergeCell ref="A2:D2"/>
  </mergeCells>
  <printOptions/>
  <pageMargins left="0.984251968503937" right="0" top="0.3937007874015748" bottom="0" header="0.31496062992125984" footer="0"/>
  <pageSetup fitToHeight="1" fitToWidth="1" horizontalDpi="600" verticalDpi="600" orientation="portrait" paperSize="9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Алена</cp:lastModifiedBy>
  <cp:lastPrinted>2014-12-23T03:45:46Z</cp:lastPrinted>
  <dcterms:created xsi:type="dcterms:W3CDTF">1996-10-08T23:32:33Z</dcterms:created>
  <dcterms:modified xsi:type="dcterms:W3CDTF">2014-12-23T03:45:55Z</dcterms:modified>
  <cp:category/>
  <cp:version/>
  <cp:contentType/>
  <cp:contentStatus/>
</cp:coreProperties>
</file>