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<sst xmlns="http://schemas.openxmlformats.org/spreadsheetml/2006/main" count="405" uniqueCount="163">
  <si>
    <t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Минфина РФ от 19 апреля 2012 г. N 49н</t>
  </si>
  <si>
    <t xml:space="preserve"> 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</si>
  <si>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</si>
  <si>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</si>
  <si>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</si>
  <si>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</si>
  <si>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(тыс. 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</si>
  <si>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</si>
  <si>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</si>
  <si>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</si>
  <si>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</si>
  <si>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текущий</t>
  </si>
  <si>
    <t>очередной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</si>
  <si>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</si>
  <si>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</si>
  <si>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</si>
  <si>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</si>
  <si>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</si>
  <si>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</si>
  <si>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</si>
  <si>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</si>
  <si>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</si>
  <si>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</si>
  <si>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</si>
  <si>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</si>
  <si>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</si>
  <si>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</si>
  <si>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</si>
  <si>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</si>
  <si>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</si>
  <si>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</si>
  <si>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</si>
  <si>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</si>
  <si>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</si>
  <si>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</si>
  <si>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</si>
  <si>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</si>
  <si>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</si>
  <si>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</si>
  <si>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</si>
  <si>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</si>
  <si>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</si>
  <si>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</si>
  <si>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 xml:space="preserve"> 1</t>
  </si>
  <si>
    <t>Расходные обязательства поселений</t>
  </si>
  <si>
    <t>РП</t>
  </si>
  <si>
    <t>Федеральный закон от 06.10.2003 № 131-ФЗ "Об общих принципах организации местного самоуправления в РФ"</t>
  </si>
  <si>
    <t>06.10.2003-не установлен</t>
  </si>
  <si>
    <t xml:space="preserve"> 1.1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</si>
  <si>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</si>
  <si>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</si>
  <si>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 xml:space="preserve"> 1.1.1.</t>
  </si>
  <si>
    <t>финансирование расходов на содержание органов местного самоуправления поселений</t>
  </si>
  <si>
    <t>РП-А-0100</t>
  </si>
  <si>
    <t>0102,0103,0104,1003</t>
  </si>
  <si>
    <t>Решения Думы от 27.12.2013 № 49 "Об утверждении бюджета Видимского городского поселения на 2014 год и на плановый период 2015 и 2016 годов"</t>
  </si>
  <si>
    <t>01.01.2014-31.12.2014</t>
  </si>
  <si>
    <t>Решения Думы от 28.04.2014 № 68 "Решение Думы Видимского ГП "Об утверждении отчета об исполнении бюджета Видимского ГП за 2013 год ""</t>
  </si>
  <si>
    <t>28.04.2014-не установлен</t>
  </si>
  <si>
    <t xml:space="preserve"> 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</si>
  <si>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</si>
  <si>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</si>
  <si>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</si>
  <si>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Федеральный закон от 10.06.2003 № 131-ФЗ "Об общих принципах организации местного самоуправления в РФ"</t>
  </si>
  <si>
    <t>абз. в целом</t>
  </si>
  <si>
    <t xml:space="preserve"> 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</si>
  <si>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</si>
  <si>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</si>
  <si>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1301</t>
  </si>
  <si>
    <t xml:space="preserve"> 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</si>
  <si>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</si>
  <si>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</si>
  <si>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</si>
  <si>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 xml:space="preserve"> 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</si>
  <si>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</si>
  <si>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РП-А-1100</t>
  </si>
  <si>
    <t>0502,0503</t>
  </si>
  <si>
    <t>Федеральный закон от 27.07.2010 № 210-ФЗ "Об организации предоставления государственных и муниципальных услуг"</t>
  </si>
  <si>
    <t>27.07.2010-не установлен</t>
  </si>
  <si>
    <t xml:space="preserve"> 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</si>
  <si>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</si>
  <si>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</si>
  <si>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0503,0409</t>
  </si>
  <si>
    <t>Федеральный закон от 08.11.2007 № 257-ФЗ "Об автомобильных дорогах и дорожной деятельности в Российской Федерации и о внесении изменений в отдельные законодательные акты Российской Федерации"</t>
  </si>
  <si>
    <t>14.11.2007-не установлен</t>
  </si>
  <si>
    <t xml:space="preserve"> 1.1.13.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</si>
  <si>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</si>
  <si>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РП-А-1300</t>
  </si>
  <si>
    <t>0501</t>
  </si>
  <si>
    <t>Федеральный закон от 21.07.2007 № 185-ФЗ "О ФОНДЕ СОДЕЙСТВИЯ РЕФОРМИРОВАНИЮ ЖИЛИЩНО-КОММУНАЛЬНОГО ХОЗЯЙСТВА"</t>
  </si>
  <si>
    <t>23.07.2007-не установлен</t>
  </si>
  <si>
    <t xml:space="preserve"> 1.1.16.</t>
  </si>
  <si>
    <t>участие в предупреждении и ликвидации последствий чрезвычайных ситуаций в границах поселения</t>
  </si>
  <si>
    <t>РП-А-1600</t>
  </si>
  <si>
    <t>0111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</si>
  <si>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</si>
  <si>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24.12.1994-не установлен</t>
  </si>
  <si>
    <t xml:space="preserve"> 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</si>
  <si>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</si>
  <si>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</si>
  <si>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</t>
  </si>
  <si>
    <t xml:space="preserve"> 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</si>
  <si>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</si>
  <si>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</si>
  <si>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1105</t>
  </si>
  <si>
    <t>Федеральный закон от 04.12.2007 № 329-ФЗ "О физической культуре и спорте в Российской Федерации"</t>
  </si>
  <si>
    <t>30.03.2008-не установлен</t>
  </si>
  <si>
    <t xml:space="preserve"> 1.1.28.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</si>
  <si>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</si>
  <si>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</si>
  <si>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0503</t>
  </si>
  <si>
    <t xml:space="preserve"> 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</si>
  <si>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</si>
  <si>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РП-А-2900</t>
  </si>
  <si>
    <t>0412</t>
  </si>
  <si>
    <t>Федеральный закон от 29.12.2004 № 188-ФЗ "Жилищный кодекс Российской Федерации"</t>
  </si>
  <si>
    <t>01.03.2005-не установлен</t>
  </si>
  <si>
    <t xml:space="preserve"> 1.1.30.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</si>
  <si>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</t>
  </si>
  <si>
    <t>РП-А-3000</t>
  </si>
  <si>
    <t xml:space="preserve"> 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</si>
  <si>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</si>
  <si>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</si>
  <si>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</si>
  <si>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1.2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</si>
  <si>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</si>
  <si>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РП-Б</t>
  </si>
  <si>
    <t xml:space="preserve"> 1.2.1.</t>
  </si>
  <si>
    <t>Формирование, утверждение, исполнение бюджета поселения и контроль за исполнением данного бюджета</t>
  </si>
  <si>
    <t>РП-Б-0100</t>
  </si>
  <si>
    <t>0106</t>
  </si>
  <si>
    <t xml:space="preserve"> 1.2.13.</t>
  </si>
  <si>
    <t>Создание условий для организации  досуга и обеспечения жителей поселения услугами организаций культуры</t>
  </si>
  <si>
    <t>РП-Б-1300</t>
  </si>
  <si>
    <t>0104</t>
  </si>
  <si>
    <t xml:space="preserve"> 1.2.15.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</si>
  <si>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</si>
  <si>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РП-Б-1500</t>
  </si>
  <si>
    <t xml:space="preserve"> 1.2.17.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</si>
  <si>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</si>
  <si>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РП-Б-1700</t>
  </si>
  <si>
    <t xml:space="preserve"> 1.2.21.</t>
  </si>
  <si>
    <t>Организация и осуществление внешнего муниципального финансового контроля</t>
  </si>
  <si>
    <t>РП-Б-2100</t>
  </si>
  <si>
    <t xml:space="preserve"> 1.3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</si>
  <si>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</t>
  </si>
  <si>
    <t>РП-В</t>
  </si>
  <si>
    <t xml:space="preserve"> 1.3.1.</t>
  </si>
  <si>
    <t>Осуществление первичного воинского учета на территориях, где отсутствуют военные коммисариаты</t>
  </si>
  <si>
    <t>РП-В-0100</t>
  </si>
  <si>
    <t>0203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</si>
  <si>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</si>
  <si>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11.05.2006-не установлен</t>
  </si>
  <si>
    <t xml:space="preserve"> 1.3.3.</t>
  </si>
  <si>
    <t>Осуществление отдельных областных государственных полномочий  в сфере водоснабжения и водоотведения</t>
  </si>
  <si>
    <t>РП-В-0300</t>
  </si>
  <si>
    <t>0401</t>
  </si>
  <si>
    <t>ИТОГО Расходные обязательства поселений</t>
  </si>
  <si>
    <t>РП-И-9999</t>
  </si>
  <si>
    <t>Реестр расходных обязательств МО Видимского ГП</t>
  </si>
  <si>
    <t xml:space="preserve"> 1.3.4.</t>
  </si>
  <si>
    <t xml:space="preserve">Субвенция из областного бюджета поселениям на 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</t>
  </si>
  <si>
    <t>РП-В-0400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</si>
</sst>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0"/>
      <name val="Arial"/>
      <family val="0"/>
    </font>
    <font>
      <sz val="10"/>
      <name val="Arial Cyr"/>
      <family val="0"/>
    </font>
    <font>
      <sz val="10"/>
      <color indexed="9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6"/>
      <name val="Arial"/>
      <family val="0"/>
    </font>
    <font>
      <b/>
      <sz val="14"/>
      <name val="Arial"/>
      <family val="0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90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/>
    </xf>
    <xf numFmtId="0" fontId="2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shrinkToFit="1"/>
    </xf>
    <xf numFmtId="0" fontId="1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 shrinkToFit="1"/>
    </xf>
    <xf numFmtId="49" fontId="1" fillId="2" borderId="13" xfId="0" applyNumberFormat="1" applyFont="1" applyFill="1" applyBorder="1" applyAlignment="1">
      <alignment horizontal="center" vertical="top" wrapText="1" shrinkToFit="1"/>
    </xf>
    <xf numFmtId="0" fontId="1" fillId="2" borderId="13" xfId="0" applyFont="1" applyFill="1" applyBorder="1" applyAlignment="1">
      <alignment horizontal="left" vertical="top" wrapText="1" shrinkToFit="1"/>
    </xf>
    <xf numFmtId="0" fontId="1" fillId="2" borderId="13" xfId="0" applyFont="1" applyFill="1" applyBorder="1" applyAlignment="1">
      <alignment horizontal="left" vertical="top" shrinkToFit="1"/>
    </xf>
    <xf numFmtId="168" fontId="1" fillId="2" borderId="13" xfId="0" applyNumberFormat="1" applyFont="1" applyFill="1" applyBorder="1" applyAlignment="1">
      <alignment horizontal="right" vertical="top" shrinkToFit="1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vertical="top"/>
    </xf>
    <xf numFmtId="0" fontId="4" fillId="2" borderId="0" xfId="0" applyFont="1" applyFill="1" applyAlignment="1">
      <alignment/>
    </xf>
    <xf numFmtId="0" fontId="4" fillId="2" borderId="0" xfId="0" applyFont="1" applyAlignment="1">
      <alignment/>
    </xf>
    <xf numFmtId="0" fontId="7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shrinkToFit="1"/>
    </xf>
    <xf numFmtId="0" fontId="4" fillId="2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top" shrinkToFit="1"/>
    </xf>
    <xf numFmtId="49" fontId="4" fillId="2" borderId="13" xfId="0" applyNumberFormat="1" applyFont="1" applyFill="1" applyBorder="1" applyAlignment="1">
      <alignment horizontal="center" vertical="top" wrapText="1" shrinkToFit="1"/>
    </xf>
    <xf numFmtId="0" fontId="4" fillId="2" borderId="13" xfId="0" applyFont="1" applyFill="1" applyBorder="1" applyAlignment="1">
      <alignment horizontal="left" vertical="top" wrapText="1" shrinkToFit="1"/>
    </xf>
    <xf numFmtId="0" fontId="4" fillId="2" borderId="13" xfId="0" applyFont="1" applyFill="1" applyBorder="1" applyAlignment="1">
      <alignment horizontal="left" vertical="top" shrinkToFit="1"/>
    </xf>
    <xf numFmtId="168" fontId="4" fillId="2" borderId="13" xfId="0" applyNumberFormat="1" applyFont="1" applyFill="1" applyBorder="1" applyAlignment="1">
      <alignment horizontal="right" vertical="top" shrinkToFi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center" vertical="top" shrinkToFit="1"/>
    </xf>
    <xf numFmtId="49" fontId="4" fillId="34" borderId="13" xfId="0" applyNumberFormat="1" applyFont="1" applyFill="1" applyBorder="1" applyAlignment="1">
      <alignment horizontal="center" vertical="top" wrapText="1" shrinkToFit="1"/>
    </xf>
    <xf numFmtId="0" fontId="4" fillId="34" borderId="13" xfId="0" applyFont="1" applyFill="1" applyBorder="1" applyAlignment="1">
      <alignment horizontal="left" vertical="top" wrapText="1" shrinkToFit="1"/>
    </xf>
    <xf numFmtId="0" fontId="4" fillId="34" borderId="13" xfId="0" applyFont="1" applyFill="1" applyBorder="1" applyAlignment="1">
      <alignment horizontal="left" vertical="top" shrinkToFit="1"/>
    </xf>
    <xf numFmtId="168" fontId="4" fillId="34" borderId="13" xfId="0" applyNumberFormat="1" applyFont="1" applyFill="1" applyBorder="1" applyAlignment="1">
      <alignment horizontal="right" vertical="top" shrinkToFit="1"/>
    </xf>
    <xf numFmtId="0" fontId="11" fillId="2" borderId="10" xfId="0" applyFont="1" applyFill="1" applyBorder="1" applyAlignment="1">
      <alignment shrinkToFi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center" vertical="top" shrinkToFit="1"/>
    </xf>
    <xf numFmtId="49" fontId="12" fillId="2" borderId="13" xfId="0" applyNumberFormat="1" applyFont="1" applyFill="1" applyBorder="1" applyAlignment="1">
      <alignment horizontal="center" vertical="top" wrapText="1" shrinkToFit="1"/>
    </xf>
    <xf numFmtId="0" fontId="12" fillId="2" borderId="13" xfId="0" applyFont="1" applyFill="1" applyBorder="1" applyAlignment="1">
      <alignment horizontal="left" vertical="top" wrapText="1" shrinkToFit="1"/>
    </xf>
    <xf numFmtId="0" fontId="12" fillId="2" borderId="13" xfId="0" applyFont="1" applyFill="1" applyBorder="1" applyAlignment="1">
      <alignment horizontal="left" vertical="top" shrinkToFit="1"/>
    </xf>
    <xf numFmtId="168" fontId="12" fillId="2" borderId="13" xfId="0" applyNumberFormat="1" applyFont="1" applyFill="1" applyBorder="1" applyAlignment="1">
      <alignment horizontal="right" vertical="top" shrinkToFit="1"/>
    </xf>
    <xf numFmtId="0" fontId="12" fillId="2" borderId="11" xfId="0" applyFont="1" applyFill="1" applyBorder="1" applyAlignment="1">
      <alignment/>
    </xf>
    <xf numFmtId="0" fontId="12" fillId="2" borderId="0" xfId="0" applyFont="1" applyAlignment="1">
      <alignment/>
    </xf>
    <xf numFmtId="0" fontId="4" fillId="2" borderId="13" xfId="0" applyNumberFormat="1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6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10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0.7109375" style="0" customWidth="1"/>
    <col min="3" max="3" width="45.00390625" style="0" customWidth="1"/>
    <col min="4" max="4" width="11.00390625" style="0" customWidth="1"/>
    <col min="5" max="5" width="14.57421875" style="0" customWidth="1"/>
    <col min="6" max="6" width="45.00390625" style="0" customWidth="1"/>
    <col min="7" max="8" width="29.7109375" style="0" customWidth="1"/>
    <col min="9" max="9" width="45.00390625" style="0" customWidth="1"/>
    <col min="10" max="11" width="29.7109375" style="0" customWidth="1"/>
    <col min="12" max="17" width="15.421875" style="0" customWidth="1"/>
    <col min="18" max="18" width="23.00390625" style="0" customWidth="1"/>
    <col min="19" max="19" width="10.7109375" style="0" customWidth="1"/>
  </cols>
  <sheetData>
    <row r="1" spans="1:19" ht="18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57" t="s">
        <v>0</v>
      </c>
      <c r="N1" s="57"/>
      <c r="O1" s="57"/>
      <c r="P1" s="57"/>
      <c r="Q1" s="57"/>
      <c r="R1" s="57"/>
      <c r="S1" s="4" t="s">
        <v>1</v>
      </c>
    </row>
    <row r="2" spans="1:19" ht="20.25">
      <c r="A2" s="1"/>
      <c r="B2" s="2"/>
      <c r="C2" s="3"/>
      <c r="D2" s="3"/>
      <c r="E2" s="58"/>
      <c r="F2" s="58"/>
      <c r="G2" s="58"/>
      <c r="H2" s="58"/>
      <c r="I2" s="58"/>
      <c r="J2" s="58"/>
      <c r="K2" s="58"/>
      <c r="L2" s="58"/>
      <c r="M2" s="57"/>
      <c r="N2" s="57"/>
      <c r="O2" s="57"/>
      <c r="P2" s="57"/>
      <c r="Q2" s="57"/>
      <c r="R2" s="57"/>
      <c r="S2" s="4" t="s">
        <v>1</v>
      </c>
    </row>
    <row r="3" spans="1:19" ht="18" customHeight="1">
      <c r="A3" s="1"/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4" t="s">
        <v>1</v>
      </c>
    </row>
    <row r="4" spans="1:19" ht="12.75" customHeight="1">
      <c r="A4" s="5"/>
      <c r="B4" s="60" t="s">
        <v>3</v>
      </c>
      <c r="C4" s="61"/>
      <c r="D4" s="62"/>
      <c r="E4" s="69" t="s">
        <v>4</v>
      </c>
      <c r="F4" s="54" t="s">
        <v>5</v>
      </c>
      <c r="G4" s="55"/>
      <c r="H4" s="55"/>
      <c r="I4" s="55"/>
      <c r="J4" s="55"/>
      <c r="K4" s="56"/>
      <c r="L4" s="54" t="s">
        <v>6</v>
      </c>
      <c r="M4" s="55"/>
      <c r="N4" s="55"/>
      <c r="O4" s="55"/>
      <c r="P4" s="55"/>
      <c r="Q4" s="56"/>
      <c r="R4" s="69" t="s">
        <v>7</v>
      </c>
      <c r="S4" s="6" t="s">
        <v>1</v>
      </c>
    </row>
    <row r="5" spans="1:19" ht="12.75" customHeight="1">
      <c r="A5" s="5"/>
      <c r="B5" s="63"/>
      <c r="C5" s="64"/>
      <c r="D5" s="65"/>
      <c r="E5" s="70"/>
      <c r="F5" s="54" t="s">
        <v>8</v>
      </c>
      <c r="G5" s="55"/>
      <c r="H5" s="56"/>
      <c r="I5" s="54" t="s">
        <v>9</v>
      </c>
      <c r="J5" s="55"/>
      <c r="K5" s="56"/>
      <c r="L5" s="54" t="s">
        <v>10</v>
      </c>
      <c r="M5" s="56"/>
      <c r="N5" s="7" t="s">
        <v>11</v>
      </c>
      <c r="O5" s="7" t="s">
        <v>12</v>
      </c>
      <c r="P5" s="54" t="s">
        <v>13</v>
      </c>
      <c r="Q5" s="56"/>
      <c r="R5" s="70"/>
      <c r="S5" s="6" t="s">
        <v>1</v>
      </c>
    </row>
    <row r="6" spans="1:19" ht="25.5">
      <c r="A6" s="5"/>
      <c r="B6" s="66"/>
      <c r="C6" s="67"/>
      <c r="D6" s="68"/>
      <c r="E6" s="71"/>
      <c r="F6" s="8" t="s">
        <v>14</v>
      </c>
      <c r="G6" s="8" t="s">
        <v>15</v>
      </c>
      <c r="H6" s="8" t="s">
        <v>16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9" t="s">
        <v>19</v>
      </c>
      <c r="P6" s="8" t="s">
        <v>20</v>
      </c>
      <c r="Q6" s="8" t="s">
        <v>21</v>
      </c>
      <c r="R6" s="71"/>
      <c r="S6" s="6" t="s">
        <v>1</v>
      </c>
    </row>
    <row r="7" spans="1:19" ht="12.75">
      <c r="A7" s="5"/>
      <c r="B7" s="8" t="s">
        <v>22</v>
      </c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8" t="s">
        <v>31</v>
      </c>
      <c r="L7" s="8" t="s">
        <v>32</v>
      </c>
      <c r="M7" s="8" t="s">
        <v>33</v>
      </c>
      <c r="N7" s="8" t="s">
        <v>34</v>
      </c>
      <c r="O7" s="8" t="s">
        <v>35</v>
      </c>
      <c r="P7" s="8" t="s">
        <v>36</v>
      </c>
      <c r="Q7" s="8" t="s">
        <v>37</v>
      </c>
      <c r="R7" s="8" t="s">
        <v>38</v>
      </c>
      <c r="S7" s="6" t="s">
        <v>1</v>
      </c>
    </row>
    <row r="8" spans="1:19" ht="12.75">
      <c r="A8" s="10"/>
      <c r="B8" s="11" t="s">
        <v>1</v>
      </c>
      <c r="C8" s="12"/>
      <c r="D8" s="13"/>
      <c r="E8" s="14"/>
      <c r="F8" s="15"/>
      <c r="G8" s="16"/>
      <c r="H8" s="16"/>
      <c r="I8" s="15"/>
      <c r="J8" s="16"/>
      <c r="K8" s="16"/>
      <c r="L8" s="17"/>
      <c r="M8" s="17"/>
      <c r="N8" s="17"/>
      <c r="O8" s="17"/>
      <c r="P8" s="17"/>
      <c r="Q8" s="17"/>
      <c r="R8" s="15"/>
      <c r="S8" s="6" t="s">
        <v>1</v>
      </c>
    </row>
    <row r="9" spans="1:19" ht="12.75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</sheetData>
  <sheetProtection/>
  <mergeCells count="12">
    <mergeCell ref="L4:Q4"/>
    <mergeCell ref="R4:R6"/>
    <mergeCell ref="F5:H5"/>
    <mergeCell ref="I5:K5"/>
    <mergeCell ref="L5:M5"/>
    <mergeCell ref="P5:Q5"/>
    <mergeCell ref="M1:R2"/>
    <mergeCell ref="E2:L2"/>
    <mergeCell ref="B3:R3"/>
    <mergeCell ref="B4:D6"/>
    <mergeCell ref="E4:E6"/>
    <mergeCell ref="F4:K4"/>
  </mergeCells>
  <printOptions/>
  <pageMargins left="0.748" right="0.748" top="0.984" bottom="0.984" header="0.511" footer="0.511"/>
  <pageSetup fitToHeight="0" fitToWidth="1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="80" zoomScaleNormal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17" sqref="L17"/>
    </sheetView>
  </sheetViews>
  <sheetFormatPr defaultColWidth="9.140625" defaultRowHeight="12.75"/>
  <cols>
    <col min="1" max="1" width="3.421875" style="22" customWidth="1"/>
    <col min="2" max="2" width="10.7109375" style="22" customWidth="1"/>
    <col min="3" max="3" width="45.00390625" style="22" customWidth="1"/>
    <col min="4" max="4" width="11.00390625" style="22" customWidth="1"/>
    <col min="5" max="5" width="14.57421875" style="22" customWidth="1"/>
    <col min="6" max="6" width="46.57421875" style="22" customWidth="1"/>
    <col min="7" max="7" width="13.28125" style="22" customWidth="1"/>
    <col min="8" max="8" width="23.421875" style="22" customWidth="1"/>
    <col min="9" max="9" width="17.140625" style="22" customWidth="1"/>
    <col min="10" max="10" width="16.7109375" style="22" customWidth="1"/>
    <col min="11" max="11" width="14.421875" style="22" customWidth="1"/>
    <col min="12" max="12" width="49.140625" style="22" customWidth="1"/>
    <col min="13" max="13" width="14.28125" style="22" customWidth="1"/>
    <col min="14" max="14" width="21.57421875" style="22" customWidth="1"/>
    <col min="15" max="21" width="12.7109375" style="22" customWidth="1"/>
    <col min="22" max="22" width="10.7109375" style="22" customWidth="1"/>
    <col min="23" max="16384" width="9.140625" style="22" customWidth="1"/>
  </cols>
  <sheetData>
    <row r="1" spans="1:22" ht="18" customHeight="1">
      <c r="A1" s="18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78" t="s">
        <v>0</v>
      </c>
      <c r="Q1" s="78"/>
      <c r="R1" s="78"/>
      <c r="S1" s="78"/>
      <c r="T1" s="78"/>
      <c r="U1" s="78"/>
      <c r="V1" s="21" t="s">
        <v>1</v>
      </c>
    </row>
    <row r="2" spans="1:22" ht="20.25">
      <c r="A2" s="18"/>
      <c r="B2" s="19"/>
      <c r="C2" s="20"/>
      <c r="D2" s="2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8"/>
      <c r="Q2" s="78"/>
      <c r="R2" s="78"/>
      <c r="S2" s="78"/>
      <c r="T2" s="78"/>
      <c r="U2" s="78"/>
      <c r="V2" s="21" t="s">
        <v>1</v>
      </c>
    </row>
    <row r="3" spans="1:22" ht="18" customHeight="1">
      <c r="A3" s="18"/>
      <c r="B3" s="80" t="s">
        <v>159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21" t="s">
        <v>1</v>
      </c>
    </row>
    <row r="4" spans="1:22" ht="12.75" customHeight="1">
      <c r="A4" s="23"/>
      <c r="B4" s="81" t="s">
        <v>3</v>
      </c>
      <c r="C4" s="82"/>
      <c r="D4" s="83"/>
      <c r="E4" s="72" t="s">
        <v>4</v>
      </c>
      <c r="F4" s="75" t="s">
        <v>5</v>
      </c>
      <c r="G4" s="76"/>
      <c r="H4" s="76"/>
      <c r="I4" s="76"/>
      <c r="J4" s="76"/>
      <c r="K4" s="76"/>
      <c r="L4" s="76"/>
      <c r="M4" s="76"/>
      <c r="N4" s="77"/>
      <c r="O4" s="75" t="s">
        <v>6</v>
      </c>
      <c r="P4" s="76"/>
      <c r="Q4" s="76"/>
      <c r="R4" s="76"/>
      <c r="S4" s="76"/>
      <c r="T4" s="77"/>
      <c r="U4" s="72" t="s">
        <v>7</v>
      </c>
      <c r="V4" s="24" t="s">
        <v>1</v>
      </c>
    </row>
    <row r="5" spans="1:22" ht="12.75" customHeight="1">
      <c r="A5" s="23"/>
      <c r="B5" s="84"/>
      <c r="C5" s="85"/>
      <c r="D5" s="86"/>
      <c r="E5" s="73"/>
      <c r="F5" s="75" t="s">
        <v>8</v>
      </c>
      <c r="G5" s="76"/>
      <c r="H5" s="77"/>
      <c r="I5" s="75" t="s">
        <v>9</v>
      </c>
      <c r="J5" s="76"/>
      <c r="K5" s="77"/>
      <c r="L5" s="75" t="s">
        <v>39</v>
      </c>
      <c r="M5" s="76"/>
      <c r="N5" s="77"/>
      <c r="O5" s="75" t="s">
        <v>10</v>
      </c>
      <c r="P5" s="77"/>
      <c r="Q5" s="25" t="s">
        <v>11</v>
      </c>
      <c r="R5" s="25" t="s">
        <v>12</v>
      </c>
      <c r="S5" s="75" t="s">
        <v>13</v>
      </c>
      <c r="T5" s="77"/>
      <c r="U5" s="73"/>
      <c r="V5" s="24" t="s">
        <v>1</v>
      </c>
    </row>
    <row r="6" spans="1:22" ht="51">
      <c r="A6" s="23"/>
      <c r="B6" s="87"/>
      <c r="C6" s="88"/>
      <c r="D6" s="89"/>
      <c r="E6" s="74"/>
      <c r="F6" s="26" t="s">
        <v>14</v>
      </c>
      <c r="G6" s="26" t="s">
        <v>15</v>
      </c>
      <c r="H6" s="26" t="s">
        <v>16</v>
      </c>
      <c r="I6" s="26" t="s">
        <v>14</v>
      </c>
      <c r="J6" s="26" t="s">
        <v>15</v>
      </c>
      <c r="K6" s="26" t="s">
        <v>16</v>
      </c>
      <c r="L6" s="26" t="s">
        <v>14</v>
      </c>
      <c r="M6" s="26" t="s">
        <v>15</v>
      </c>
      <c r="N6" s="26" t="s">
        <v>16</v>
      </c>
      <c r="O6" s="26" t="s">
        <v>17</v>
      </c>
      <c r="P6" s="26" t="s">
        <v>18</v>
      </c>
      <c r="Q6" s="27" t="s">
        <v>19</v>
      </c>
      <c r="R6" s="27" t="s">
        <v>19</v>
      </c>
      <c r="S6" s="26" t="s">
        <v>20</v>
      </c>
      <c r="T6" s="26" t="s">
        <v>21</v>
      </c>
      <c r="U6" s="74"/>
      <c r="V6" s="24" t="s">
        <v>1</v>
      </c>
    </row>
    <row r="7" spans="1:22" ht="12.75">
      <c r="A7" s="23"/>
      <c r="B7" s="26" t="s">
        <v>22</v>
      </c>
      <c r="C7" s="26" t="s">
        <v>23</v>
      </c>
      <c r="D7" s="26" t="s">
        <v>24</v>
      </c>
      <c r="E7" s="26" t="s">
        <v>25</v>
      </c>
      <c r="F7" s="26" t="s">
        <v>26</v>
      </c>
      <c r="G7" s="26" t="s">
        <v>27</v>
      </c>
      <c r="H7" s="26" t="s">
        <v>28</v>
      </c>
      <c r="I7" s="26" t="s">
        <v>29</v>
      </c>
      <c r="J7" s="26" t="s">
        <v>30</v>
      </c>
      <c r="K7" s="26" t="s">
        <v>31</v>
      </c>
      <c r="L7" s="26" t="s">
        <v>32</v>
      </c>
      <c r="M7" s="26" t="s">
        <v>33</v>
      </c>
      <c r="N7" s="26" t="s">
        <v>34</v>
      </c>
      <c r="O7" s="26" t="s">
        <v>35</v>
      </c>
      <c r="P7" s="26" t="s">
        <v>36</v>
      </c>
      <c r="Q7" s="26" t="s">
        <v>37</v>
      </c>
      <c r="R7" s="26" t="s">
        <v>38</v>
      </c>
      <c r="S7" s="26" t="s">
        <v>40</v>
      </c>
      <c r="T7" s="26" t="s">
        <v>41</v>
      </c>
      <c r="U7" s="26" t="s">
        <v>42</v>
      </c>
      <c r="V7" s="24" t="s">
        <v>1</v>
      </c>
    </row>
    <row r="8" spans="1:22" s="52" customFormat="1" ht="48" customHeight="1">
      <c r="A8" s="43"/>
      <c r="B8" s="44" t="s">
        <v>43</v>
      </c>
      <c r="C8" s="45" t="s">
        <v>44</v>
      </c>
      <c r="D8" s="46" t="s">
        <v>45</v>
      </c>
      <c r="E8" s="47"/>
      <c r="F8" s="48" t="s">
        <v>46</v>
      </c>
      <c r="G8" s="49"/>
      <c r="H8" s="49" t="s">
        <v>47</v>
      </c>
      <c r="I8" s="48"/>
      <c r="J8" s="49"/>
      <c r="K8" s="49"/>
      <c r="L8" s="48"/>
      <c r="M8" s="49"/>
      <c r="N8" s="49"/>
      <c r="O8" s="50">
        <f aca="true" t="shared" si="0" ref="O8:T8">O51</f>
        <v>57385.999999999985</v>
      </c>
      <c r="P8" s="50">
        <f t="shared" si="0"/>
        <v>28535.600000000002</v>
      </c>
      <c r="Q8" s="50">
        <f t="shared" si="0"/>
        <v>70270.7</v>
      </c>
      <c r="R8" s="50">
        <f t="shared" si="0"/>
        <v>13805.7</v>
      </c>
      <c r="S8" s="50">
        <f t="shared" si="0"/>
        <v>13992.3</v>
      </c>
      <c r="T8" s="50">
        <f t="shared" si="0"/>
        <v>13422.1</v>
      </c>
      <c r="U8" s="48"/>
      <c r="V8" s="51" t="s">
        <v>1</v>
      </c>
    </row>
    <row r="9" spans="1:22" ht="68.25" customHeight="1">
      <c r="A9" s="28"/>
      <c r="B9" s="36" t="s">
        <v>48</v>
      </c>
      <c r="C9" s="37" t="s">
        <v>49</v>
      </c>
      <c r="D9" s="38" t="s">
        <v>50</v>
      </c>
      <c r="E9" s="39"/>
      <c r="F9" s="40"/>
      <c r="G9" s="41"/>
      <c r="H9" s="41"/>
      <c r="I9" s="40"/>
      <c r="J9" s="41"/>
      <c r="K9" s="41"/>
      <c r="L9" s="40"/>
      <c r="M9" s="41"/>
      <c r="N9" s="41"/>
      <c r="O9" s="42">
        <f aca="true" t="shared" si="1" ref="O9:T9">O10+O12+O13+O15+O17+O18+O20+O22+O24+O26+O28+O30+O31+O33</f>
        <v>56058.09999999999</v>
      </c>
      <c r="P9" s="42">
        <f t="shared" si="1"/>
        <v>27230</v>
      </c>
      <c r="Q9" s="42">
        <f t="shared" si="1"/>
        <v>68886.59999999999</v>
      </c>
      <c r="R9" s="42">
        <f t="shared" si="1"/>
        <v>12374.5</v>
      </c>
      <c r="S9" s="42">
        <f t="shared" si="1"/>
        <v>12557.9</v>
      </c>
      <c r="T9" s="42">
        <f t="shared" si="1"/>
        <v>12028.8</v>
      </c>
      <c r="U9" s="40"/>
      <c r="V9" s="24" t="s">
        <v>1</v>
      </c>
    </row>
    <row r="10" spans="1:22" ht="38.25">
      <c r="A10" s="28"/>
      <c r="B10" s="29" t="s">
        <v>51</v>
      </c>
      <c r="C10" s="30" t="s">
        <v>52</v>
      </c>
      <c r="D10" s="31" t="s">
        <v>53</v>
      </c>
      <c r="E10" s="32" t="s">
        <v>54</v>
      </c>
      <c r="F10" s="33" t="s">
        <v>46</v>
      </c>
      <c r="G10" s="34"/>
      <c r="H10" s="34" t="s">
        <v>47</v>
      </c>
      <c r="I10" s="33"/>
      <c r="J10" s="34"/>
      <c r="K10" s="34"/>
      <c r="L10" s="33" t="s">
        <v>55</v>
      </c>
      <c r="M10" s="34"/>
      <c r="N10" s="34" t="s">
        <v>56</v>
      </c>
      <c r="O10" s="35">
        <v>7019</v>
      </c>
      <c r="P10" s="35">
        <v>7008.9</v>
      </c>
      <c r="Q10" s="35">
        <f>6209.2+9.2</f>
        <v>6218.4</v>
      </c>
      <c r="R10" s="35">
        <v>6451</v>
      </c>
      <c r="S10" s="35">
        <v>6358.9</v>
      </c>
      <c r="T10" s="35">
        <v>6125</v>
      </c>
      <c r="U10" s="33"/>
      <c r="V10" s="24" t="s">
        <v>1</v>
      </c>
    </row>
    <row r="11" spans="1:22" ht="38.25">
      <c r="A11" s="28"/>
      <c r="B11" s="29" t="s">
        <v>1</v>
      </c>
      <c r="C11" s="30"/>
      <c r="D11" s="31"/>
      <c r="E11" s="32"/>
      <c r="F11" s="33"/>
      <c r="G11" s="34"/>
      <c r="H11" s="34"/>
      <c r="I11" s="33"/>
      <c r="J11" s="34"/>
      <c r="K11" s="34"/>
      <c r="L11" s="33" t="s">
        <v>57</v>
      </c>
      <c r="M11" s="34"/>
      <c r="N11" s="34" t="s">
        <v>58</v>
      </c>
      <c r="O11" s="35"/>
      <c r="P11" s="35"/>
      <c r="Q11" s="35"/>
      <c r="R11" s="35"/>
      <c r="S11" s="35"/>
      <c r="T11" s="35"/>
      <c r="U11" s="33"/>
      <c r="V11" s="24" t="s">
        <v>1</v>
      </c>
    </row>
    <row r="12" spans="1:22" ht="123" customHeight="1">
      <c r="A12" s="28"/>
      <c r="B12" s="29" t="s">
        <v>59</v>
      </c>
      <c r="C12" s="30" t="s">
        <v>60</v>
      </c>
      <c r="D12" s="31" t="s">
        <v>61</v>
      </c>
      <c r="E12" s="32" t="s">
        <v>62</v>
      </c>
      <c r="F12" s="33" t="s">
        <v>63</v>
      </c>
      <c r="G12" s="34" t="s">
        <v>64</v>
      </c>
      <c r="H12" s="34" t="s">
        <v>47</v>
      </c>
      <c r="I12" s="33"/>
      <c r="J12" s="34"/>
      <c r="K12" s="34"/>
      <c r="L12" s="33" t="s">
        <v>55</v>
      </c>
      <c r="M12" s="34"/>
      <c r="N12" s="34" t="s">
        <v>56</v>
      </c>
      <c r="O12" s="35">
        <v>0</v>
      </c>
      <c r="P12" s="35">
        <v>0</v>
      </c>
      <c r="Q12" s="35">
        <v>482.8</v>
      </c>
      <c r="R12" s="35">
        <v>0</v>
      </c>
      <c r="S12" s="35">
        <v>0</v>
      </c>
      <c r="T12" s="35">
        <v>400</v>
      </c>
      <c r="U12" s="33"/>
      <c r="V12" s="24" t="s">
        <v>1</v>
      </c>
    </row>
    <row r="13" spans="1:22" ht="48" customHeight="1">
      <c r="A13" s="28"/>
      <c r="B13" s="29" t="s">
        <v>65</v>
      </c>
      <c r="C13" s="30" t="s">
        <v>66</v>
      </c>
      <c r="D13" s="31" t="s">
        <v>67</v>
      </c>
      <c r="E13" s="32" t="s">
        <v>68</v>
      </c>
      <c r="F13" s="33" t="s">
        <v>63</v>
      </c>
      <c r="G13" s="34" t="s">
        <v>64</v>
      </c>
      <c r="H13" s="34" t="s">
        <v>47</v>
      </c>
      <c r="I13" s="33"/>
      <c r="J13" s="34"/>
      <c r="K13" s="34"/>
      <c r="L13" s="33" t="s">
        <v>55</v>
      </c>
      <c r="M13" s="34"/>
      <c r="N13" s="34" t="s">
        <v>56</v>
      </c>
      <c r="O13" s="35">
        <v>0</v>
      </c>
      <c r="P13" s="35">
        <v>0</v>
      </c>
      <c r="Q13" s="35">
        <v>1</v>
      </c>
      <c r="R13" s="35">
        <v>0</v>
      </c>
      <c r="S13" s="35">
        <v>0</v>
      </c>
      <c r="T13" s="35">
        <v>0</v>
      </c>
      <c r="U13" s="33"/>
      <c r="V13" s="24" t="s">
        <v>1</v>
      </c>
    </row>
    <row r="14" spans="1:22" ht="38.25">
      <c r="A14" s="28"/>
      <c r="B14" s="29" t="s">
        <v>1</v>
      </c>
      <c r="C14" s="30"/>
      <c r="D14" s="31"/>
      <c r="E14" s="32"/>
      <c r="F14" s="33"/>
      <c r="G14" s="34"/>
      <c r="H14" s="34"/>
      <c r="I14" s="33"/>
      <c r="J14" s="34"/>
      <c r="K14" s="34"/>
      <c r="L14" s="33" t="s">
        <v>57</v>
      </c>
      <c r="M14" s="34"/>
      <c r="N14" s="34" t="s">
        <v>58</v>
      </c>
      <c r="O14" s="35"/>
      <c r="P14" s="35"/>
      <c r="Q14" s="35"/>
      <c r="R14" s="35"/>
      <c r="S14" s="35"/>
      <c r="T14" s="35"/>
      <c r="U14" s="33"/>
      <c r="V14" s="24" t="s">
        <v>1</v>
      </c>
    </row>
    <row r="15" spans="1:22" ht="48.75" customHeight="1">
      <c r="A15" s="28"/>
      <c r="B15" s="29" t="s">
        <v>69</v>
      </c>
      <c r="C15" s="30" t="s">
        <v>70</v>
      </c>
      <c r="D15" s="31" t="s">
        <v>71</v>
      </c>
      <c r="E15" s="32" t="s">
        <v>72</v>
      </c>
      <c r="F15" s="33" t="s">
        <v>63</v>
      </c>
      <c r="G15" s="34" t="s">
        <v>64</v>
      </c>
      <c r="H15" s="34" t="s">
        <v>47</v>
      </c>
      <c r="I15" s="33"/>
      <c r="J15" s="34"/>
      <c r="K15" s="34"/>
      <c r="L15" s="33" t="s">
        <v>55</v>
      </c>
      <c r="M15" s="34"/>
      <c r="N15" s="34" t="s">
        <v>56</v>
      </c>
      <c r="O15" s="35">
        <v>63.9</v>
      </c>
      <c r="P15" s="35">
        <v>63.8</v>
      </c>
      <c r="Q15" s="35">
        <v>12.8</v>
      </c>
      <c r="R15" s="35">
        <v>10</v>
      </c>
      <c r="S15" s="35">
        <v>10</v>
      </c>
      <c r="T15" s="35">
        <v>10</v>
      </c>
      <c r="U15" s="33"/>
      <c r="V15" s="24" t="s">
        <v>1</v>
      </c>
    </row>
    <row r="16" spans="1:22" ht="49.5" customHeight="1">
      <c r="A16" s="28"/>
      <c r="B16" s="29" t="s">
        <v>1</v>
      </c>
      <c r="C16" s="30"/>
      <c r="D16" s="31"/>
      <c r="E16" s="32"/>
      <c r="F16" s="33"/>
      <c r="G16" s="34"/>
      <c r="H16" s="34"/>
      <c r="I16" s="33"/>
      <c r="J16" s="34"/>
      <c r="K16" s="34"/>
      <c r="L16" s="33" t="s">
        <v>57</v>
      </c>
      <c r="M16" s="34"/>
      <c r="N16" s="34" t="s">
        <v>58</v>
      </c>
      <c r="O16" s="35"/>
      <c r="P16" s="35"/>
      <c r="Q16" s="35"/>
      <c r="R16" s="35"/>
      <c r="S16" s="35"/>
      <c r="T16" s="35"/>
      <c r="U16" s="33"/>
      <c r="V16" s="24" t="s">
        <v>1</v>
      </c>
    </row>
    <row r="17" spans="1:22" ht="63.75">
      <c r="A17" s="28"/>
      <c r="B17" s="29" t="s">
        <v>73</v>
      </c>
      <c r="C17" s="30" t="s">
        <v>74</v>
      </c>
      <c r="D17" s="31" t="s">
        <v>75</v>
      </c>
      <c r="E17" s="32" t="s">
        <v>76</v>
      </c>
      <c r="F17" s="33" t="s">
        <v>77</v>
      </c>
      <c r="G17" s="34"/>
      <c r="H17" s="34" t="s">
        <v>78</v>
      </c>
      <c r="I17" s="33"/>
      <c r="J17" s="34"/>
      <c r="K17" s="34"/>
      <c r="L17" s="33" t="s">
        <v>57</v>
      </c>
      <c r="M17" s="34"/>
      <c r="N17" s="34" t="s">
        <v>58</v>
      </c>
      <c r="O17" s="35">
        <v>150</v>
      </c>
      <c r="P17" s="35">
        <v>150</v>
      </c>
      <c r="Q17" s="35">
        <v>708.5</v>
      </c>
      <c r="R17" s="35">
        <v>0</v>
      </c>
      <c r="S17" s="35">
        <v>0</v>
      </c>
      <c r="T17" s="35">
        <v>0</v>
      </c>
      <c r="U17" s="33"/>
      <c r="V17" s="24" t="s">
        <v>1</v>
      </c>
    </row>
    <row r="18" spans="1:22" ht="187.5" customHeight="1">
      <c r="A18" s="28"/>
      <c r="B18" s="29" t="s">
        <v>79</v>
      </c>
      <c r="C18" s="30" t="s">
        <v>80</v>
      </c>
      <c r="D18" s="31" t="s">
        <v>81</v>
      </c>
      <c r="E18" s="32" t="s">
        <v>82</v>
      </c>
      <c r="F18" s="33" t="s">
        <v>83</v>
      </c>
      <c r="G18" s="34"/>
      <c r="H18" s="34" t="s">
        <v>84</v>
      </c>
      <c r="I18" s="33"/>
      <c r="J18" s="34"/>
      <c r="K18" s="34"/>
      <c r="L18" s="33" t="s">
        <v>55</v>
      </c>
      <c r="M18" s="34"/>
      <c r="N18" s="34" t="s">
        <v>56</v>
      </c>
      <c r="O18" s="35">
        <v>4221.2</v>
      </c>
      <c r="P18" s="35">
        <v>4221.2</v>
      </c>
      <c r="Q18" s="35">
        <f>1573.3</f>
        <v>1573.3</v>
      </c>
      <c r="R18" s="35">
        <v>1362</v>
      </c>
      <c r="S18" s="35">
        <v>1856</v>
      </c>
      <c r="T18" s="35">
        <v>1540</v>
      </c>
      <c r="U18" s="33"/>
      <c r="V18" s="24" t="s">
        <v>1</v>
      </c>
    </row>
    <row r="19" spans="1:22" ht="38.25">
      <c r="A19" s="28"/>
      <c r="B19" s="29" t="s">
        <v>1</v>
      </c>
      <c r="C19" s="30"/>
      <c r="D19" s="31"/>
      <c r="E19" s="32"/>
      <c r="F19" s="33"/>
      <c r="G19" s="34"/>
      <c r="H19" s="34"/>
      <c r="I19" s="33"/>
      <c r="J19" s="34"/>
      <c r="K19" s="34"/>
      <c r="L19" s="33" t="s">
        <v>57</v>
      </c>
      <c r="M19" s="34"/>
      <c r="N19" s="34" t="s">
        <v>58</v>
      </c>
      <c r="O19" s="35"/>
      <c r="P19" s="35"/>
      <c r="Q19" s="35"/>
      <c r="R19" s="35"/>
      <c r="S19" s="35"/>
      <c r="T19" s="35"/>
      <c r="U19" s="33"/>
      <c r="V19" s="24" t="s">
        <v>1</v>
      </c>
    </row>
    <row r="20" spans="1:22" ht="138" customHeight="1">
      <c r="A20" s="28"/>
      <c r="B20" s="29" t="s">
        <v>85</v>
      </c>
      <c r="C20" s="30" t="s">
        <v>86</v>
      </c>
      <c r="D20" s="31" t="s">
        <v>87</v>
      </c>
      <c r="E20" s="32" t="s">
        <v>88</v>
      </c>
      <c r="F20" s="33" t="s">
        <v>89</v>
      </c>
      <c r="G20" s="34"/>
      <c r="H20" s="34" t="s">
        <v>90</v>
      </c>
      <c r="I20" s="33"/>
      <c r="J20" s="34"/>
      <c r="K20" s="34"/>
      <c r="L20" s="33" t="s">
        <v>55</v>
      </c>
      <c r="M20" s="34"/>
      <c r="N20" s="34" t="s">
        <v>56</v>
      </c>
      <c r="O20" s="35">
        <v>39383.2</v>
      </c>
      <c r="P20" s="35">
        <v>10625.9</v>
      </c>
      <c r="Q20" s="35">
        <f>54495.5-0.1</f>
        <v>54495.4</v>
      </c>
      <c r="R20" s="35">
        <v>273</v>
      </c>
      <c r="S20" s="35">
        <v>0</v>
      </c>
      <c r="T20" s="35">
        <v>0</v>
      </c>
      <c r="U20" s="33"/>
      <c r="V20" s="24" t="s">
        <v>1</v>
      </c>
    </row>
    <row r="21" spans="1:22" ht="38.25">
      <c r="A21" s="28"/>
      <c r="B21" s="29" t="s">
        <v>1</v>
      </c>
      <c r="C21" s="30"/>
      <c r="D21" s="31"/>
      <c r="E21" s="32"/>
      <c r="F21" s="33"/>
      <c r="G21" s="34"/>
      <c r="H21" s="34"/>
      <c r="I21" s="33"/>
      <c r="J21" s="34"/>
      <c r="K21" s="34"/>
      <c r="L21" s="33" t="s">
        <v>57</v>
      </c>
      <c r="M21" s="34"/>
      <c r="N21" s="34" t="s">
        <v>58</v>
      </c>
      <c r="O21" s="35"/>
      <c r="P21" s="35"/>
      <c r="Q21" s="35"/>
      <c r="R21" s="35"/>
      <c r="S21" s="35"/>
      <c r="T21" s="35"/>
      <c r="U21" s="33"/>
      <c r="V21" s="24" t="s">
        <v>1</v>
      </c>
    </row>
    <row r="22" spans="1:22" ht="38.25">
      <c r="A22" s="28"/>
      <c r="B22" s="29" t="s">
        <v>91</v>
      </c>
      <c r="C22" s="30" t="s">
        <v>92</v>
      </c>
      <c r="D22" s="31" t="s">
        <v>93</v>
      </c>
      <c r="E22" s="32" t="s">
        <v>94</v>
      </c>
      <c r="F22" s="33" t="s">
        <v>95</v>
      </c>
      <c r="G22" s="34"/>
      <c r="H22" s="34" t="s">
        <v>96</v>
      </c>
      <c r="I22" s="33"/>
      <c r="J22" s="34"/>
      <c r="K22" s="34"/>
      <c r="L22" s="33" t="s">
        <v>57</v>
      </c>
      <c r="M22" s="34"/>
      <c r="N22" s="34" t="s">
        <v>58</v>
      </c>
      <c r="O22" s="35">
        <v>0</v>
      </c>
      <c r="P22" s="35">
        <v>0</v>
      </c>
      <c r="Q22" s="35">
        <v>10</v>
      </c>
      <c r="R22" s="35">
        <v>10</v>
      </c>
      <c r="S22" s="35">
        <v>10</v>
      </c>
      <c r="T22" s="35">
        <v>10</v>
      </c>
      <c r="U22" s="33"/>
      <c r="V22" s="24" t="s">
        <v>1</v>
      </c>
    </row>
    <row r="23" spans="1:22" ht="38.25">
      <c r="A23" s="28"/>
      <c r="B23" s="29" t="s">
        <v>1</v>
      </c>
      <c r="C23" s="30"/>
      <c r="D23" s="31"/>
      <c r="E23" s="32"/>
      <c r="F23" s="33" t="s">
        <v>63</v>
      </c>
      <c r="G23" s="34" t="s">
        <v>64</v>
      </c>
      <c r="H23" s="34" t="s">
        <v>47</v>
      </c>
      <c r="I23" s="33"/>
      <c r="J23" s="34"/>
      <c r="K23" s="34"/>
      <c r="L23" s="33" t="s">
        <v>55</v>
      </c>
      <c r="M23" s="34"/>
      <c r="N23" s="34" t="s">
        <v>56</v>
      </c>
      <c r="O23" s="35"/>
      <c r="P23" s="35"/>
      <c r="Q23" s="35"/>
      <c r="R23" s="35"/>
      <c r="S23" s="35"/>
      <c r="T23" s="35"/>
      <c r="U23" s="33"/>
      <c r="V23" s="24" t="s">
        <v>1</v>
      </c>
    </row>
    <row r="24" spans="1:22" ht="38.25">
      <c r="A24" s="28"/>
      <c r="B24" s="29" t="s">
        <v>97</v>
      </c>
      <c r="C24" s="30" t="s">
        <v>98</v>
      </c>
      <c r="D24" s="31" t="s">
        <v>99</v>
      </c>
      <c r="E24" s="32" t="s">
        <v>100</v>
      </c>
      <c r="F24" s="33" t="s">
        <v>63</v>
      </c>
      <c r="G24" s="34" t="s">
        <v>64</v>
      </c>
      <c r="H24" s="34" t="s">
        <v>47</v>
      </c>
      <c r="I24" s="33"/>
      <c r="J24" s="34"/>
      <c r="K24" s="34"/>
      <c r="L24" s="33" t="s">
        <v>55</v>
      </c>
      <c r="M24" s="34"/>
      <c r="N24" s="34" t="s">
        <v>56</v>
      </c>
      <c r="O24" s="35">
        <v>3502.7</v>
      </c>
      <c r="P24" s="35">
        <v>3442.8</v>
      </c>
      <c r="Q24" s="35">
        <v>5049.4</v>
      </c>
      <c r="R24" s="35">
        <f>3898.6-0.1</f>
        <v>3898.5</v>
      </c>
      <c r="S24" s="35">
        <f>3958.1-5.1</f>
        <v>3953</v>
      </c>
      <c r="T24" s="35">
        <f>3583.5-9.7</f>
        <v>3573.8</v>
      </c>
      <c r="U24" s="33"/>
      <c r="V24" s="24" t="s">
        <v>1</v>
      </c>
    </row>
    <row r="25" spans="1:22" ht="38.25">
      <c r="A25" s="28"/>
      <c r="B25" s="29" t="s">
        <v>1</v>
      </c>
      <c r="C25" s="30"/>
      <c r="D25" s="31"/>
      <c r="E25" s="32"/>
      <c r="F25" s="33"/>
      <c r="G25" s="34"/>
      <c r="H25" s="34"/>
      <c r="I25" s="33"/>
      <c r="J25" s="34"/>
      <c r="K25" s="34"/>
      <c r="L25" s="33" t="s">
        <v>57</v>
      </c>
      <c r="M25" s="34"/>
      <c r="N25" s="34" t="s">
        <v>58</v>
      </c>
      <c r="O25" s="35"/>
      <c r="P25" s="35"/>
      <c r="Q25" s="35"/>
      <c r="R25" s="35"/>
      <c r="S25" s="35"/>
      <c r="T25" s="35"/>
      <c r="U25" s="33"/>
      <c r="V25" s="24" t="s">
        <v>1</v>
      </c>
    </row>
    <row r="26" spans="1:22" ht="78.75" customHeight="1">
      <c r="A26" s="28"/>
      <c r="B26" s="29" t="s">
        <v>101</v>
      </c>
      <c r="C26" s="30" t="s">
        <v>102</v>
      </c>
      <c r="D26" s="31" t="s">
        <v>103</v>
      </c>
      <c r="E26" s="32" t="s">
        <v>104</v>
      </c>
      <c r="F26" s="33" t="s">
        <v>105</v>
      </c>
      <c r="G26" s="34"/>
      <c r="H26" s="34" t="s">
        <v>106</v>
      </c>
      <c r="I26" s="33"/>
      <c r="J26" s="34"/>
      <c r="K26" s="34"/>
      <c r="L26" s="33" t="s">
        <v>55</v>
      </c>
      <c r="M26" s="34"/>
      <c r="N26" s="34" t="s">
        <v>56</v>
      </c>
      <c r="O26" s="35">
        <v>9</v>
      </c>
      <c r="P26" s="35">
        <v>9</v>
      </c>
      <c r="Q26" s="35"/>
      <c r="R26" s="35">
        <v>0</v>
      </c>
      <c r="S26" s="35">
        <v>0</v>
      </c>
      <c r="T26" s="35">
        <v>0</v>
      </c>
      <c r="U26" s="33"/>
      <c r="V26" s="24" t="s">
        <v>1</v>
      </c>
    </row>
    <row r="27" spans="1:22" ht="38.25">
      <c r="A27" s="28"/>
      <c r="B27" s="29" t="s">
        <v>1</v>
      </c>
      <c r="C27" s="30"/>
      <c r="D27" s="31"/>
      <c r="E27" s="32"/>
      <c r="F27" s="33"/>
      <c r="G27" s="34"/>
      <c r="H27" s="34"/>
      <c r="I27" s="33"/>
      <c r="J27" s="34"/>
      <c r="K27" s="34"/>
      <c r="L27" s="33" t="s">
        <v>57</v>
      </c>
      <c r="M27" s="34"/>
      <c r="N27" s="34" t="s">
        <v>58</v>
      </c>
      <c r="O27" s="35"/>
      <c r="P27" s="35"/>
      <c r="Q27" s="35"/>
      <c r="R27" s="35"/>
      <c r="S27" s="35"/>
      <c r="T27" s="35"/>
      <c r="U27" s="33"/>
      <c r="V27" s="24" t="s">
        <v>1</v>
      </c>
    </row>
    <row r="28" spans="1:22" ht="288.75" customHeight="1">
      <c r="A28" s="28"/>
      <c r="B28" s="29" t="s">
        <v>107</v>
      </c>
      <c r="C28" s="30" t="s">
        <v>108</v>
      </c>
      <c r="D28" s="31" t="s">
        <v>109</v>
      </c>
      <c r="E28" s="32" t="s">
        <v>110</v>
      </c>
      <c r="F28" s="33" t="s">
        <v>63</v>
      </c>
      <c r="G28" s="34" t="s">
        <v>64</v>
      </c>
      <c r="H28" s="34" t="s">
        <v>47</v>
      </c>
      <c r="I28" s="33"/>
      <c r="J28" s="34"/>
      <c r="K28" s="34"/>
      <c r="L28" s="33" t="s">
        <v>55</v>
      </c>
      <c r="M28" s="34"/>
      <c r="N28" s="34" t="s">
        <v>56</v>
      </c>
      <c r="O28" s="35">
        <v>1320</v>
      </c>
      <c r="P28" s="35">
        <v>1319.6</v>
      </c>
      <c r="Q28" s="35">
        <v>335</v>
      </c>
      <c r="R28" s="35">
        <v>0</v>
      </c>
      <c r="S28" s="35">
        <v>0</v>
      </c>
      <c r="T28" s="35">
        <v>0</v>
      </c>
      <c r="U28" s="33"/>
      <c r="V28" s="24" t="s">
        <v>1</v>
      </c>
    </row>
    <row r="29" spans="1:22" ht="38.25">
      <c r="A29" s="28"/>
      <c r="B29" s="29" t="s">
        <v>1</v>
      </c>
      <c r="C29" s="30"/>
      <c r="D29" s="31"/>
      <c r="E29" s="32"/>
      <c r="F29" s="33"/>
      <c r="G29" s="34"/>
      <c r="H29" s="34"/>
      <c r="I29" s="33"/>
      <c r="J29" s="34"/>
      <c r="K29" s="34"/>
      <c r="L29" s="33" t="s">
        <v>57</v>
      </c>
      <c r="M29" s="34"/>
      <c r="N29" s="34" t="s">
        <v>58</v>
      </c>
      <c r="O29" s="35"/>
      <c r="P29" s="35"/>
      <c r="Q29" s="35"/>
      <c r="R29" s="35"/>
      <c r="S29" s="35"/>
      <c r="T29" s="35"/>
      <c r="U29" s="33"/>
      <c r="V29" s="24" t="s">
        <v>1</v>
      </c>
    </row>
    <row r="30" spans="1:22" ht="293.25">
      <c r="A30" s="28"/>
      <c r="B30" s="29" t="s">
        <v>111</v>
      </c>
      <c r="C30" s="30" t="s">
        <v>112</v>
      </c>
      <c r="D30" s="31" t="s">
        <v>113</v>
      </c>
      <c r="E30" s="32" t="s">
        <v>114</v>
      </c>
      <c r="F30" s="33" t="s">
        <v>115</v>
      </c>
      <c r="G30" s="34"/>
      <c r="H30" s="34" t="s">
        <v>116</v>
      </c>
      <c r="I30" s="33"/>
      <c r="J30" s="34"/>
      <c r="K30" s="34"/>
      <c r="L30" s="33" t="s">
        <v>57</v>
      </c>
      <c r="M30" s="34"/>
      <c r="N30" s="34" t="s">
        <v>58</v>
      </c>
      <c r="O30" s="35">
        <v>100</v>
      </c>
      <c r="P30" s="35">
        <v>99.9</v>
      </c>
      <c r="Q30" s="35">
        <v>0</v>
      </c>
      <c r="R30" s="35">
        <v>0</v>
      </c>
      <c r="S30" s="35">
        <v>0</v>
      </c>
      <c r="T30" s="35">
        <v>0</v>
      </c>
      <c r="U30" s="33"/>
      <c r="V30" s="24" t="s">
        <v>1</v>
      </c>
    </row>
    <row r="31" spans="1:22" ht="140.25">
      <c r="A31" s="28"/>
      <c r="B31" s="29" t="s">
        <v>117</v>
      </c>
      <c r="C31" s="30" t="s">
        <v>118</v>
      </c>
      <c r="D31" s="31" t="s">
        <v>119</v>
      </c>
      <c r="E31" s="32" t="s">
        <v>110</v>
      </c>
      <c r="F31" s="33" t="s">
        <v>46</v>
      </c>
      <c r="G31" s="34"/>
      <c r="H31" s="34" t="s">
        <v>47</v>
      </c>
      <c r="I31" s="33"/>
      <c r="J31" s="34"/>
      <c r="K31" s="34"/>
      <c r="L31" s="33" t="s">
        <v>55</v>
      </c>
      <c r="M31" s="34"/>
      <c r="N31" s="34" t="s">
        <v>56</v>
      </c>
      <c r="O31" s="35">
        <v>286.1</v>
      </c>
      <c r="P31" s="35">
        <v>285.9</v>
      </c>
      <c r="Q31" s="35">
        <v>0</v>
      </c>
      <c r="R31" s="35">
        <v>370</v>
      </c>
      <c r="S31" s="35">
        <v>370</v>
      </c>
      <c r="T31" s="35">
        <v>370</v>
      </c>
      <c r="U31" s="33"/>
      <c r="V31" s="24" t="s">
        <v>1</v>
      </c>
    </row>
    <row r="32" spans="1:22" ht="38.25">
      <c r="A32" s="28"/>
      <c r="B32" s="29" t="s">
        <v>1</v>
      </c>
      <c r="C32" s="30"/>
      <c r="D32" s="31"/>
      <c r="E32" s="32"/>
      <c r="F32" s="33"/>
      <c r="G32" s="34"/>
      <c r="H32" s="34"/>
      <c r="I32" s="33"/>
      <c r="J32" s="34"/>
      <c r="K32" s="34"/>
      <c r="L32" s="33" t="s">
        <v>57</v>
      </c>
      <c r="M32" s="34"/>
      <c r="N32" s="34" t="s">
        <v>58</v>
      </c>
      <c r="O32" s="35"/>
      <c r="P32" s="35"/>
      <c r="Q32" s="35"/>
      <c r="R32" s="35"/>
      <c r="S32" s="35"/>
      <c r="T32" s="35"/>
      <c r="U32" s="33"/>
      <c r="V32" s="24" t="s">
        <v>1</v>
      </c>
    </row>
    <row r="33" spans="1:22" ht="38.25">
      <c r="A33" s="28"/>
      <c r="B33" s="29" t="s">
        <v>120</v>
      </c>
      <c r="C33" s="30" t="s">
        <v>121</v>
      </c>
      <c r="D33" s="31" t="s">
        <v>122</v>
      </c>
      <c r="E33" s="32" t="s">
        <v>123</v>
      </c>
      <c r="F33" s="33" t="s">
        <v>46</v>
      </c>
      <c r="G33" s="34"/>
      <c r="H33" s="34" t="s">
        <v>47</v>
      </c>
      <c r="I33" s="33"/>
      <c r="J33" s="34"/>
      <c r="K33" s="34"/>
      <c r="L33" s="33" t="s">
        <v>55</v>
      </c>
      <c r="M33" s="34"/>
      <c r="N33" s="34" t="s">
        <v>56</v>
      </c>
      <c r="O33" s="35">
        <v>3</v>
      </c>
      <c r="P33" s="35">
        <v>3</v>
      </c>
      <c r="Q33" s="35">
        <v>0</v>
      </c>
      <c r="R33" s="35">
        <v>0</v>
      </c>
      <c r="S33" s="35">
        <v>0</v>
      </c>
      <c r="T33" s="35">
        <v>0</v>
      </c>
      <c r="U33" s="33"/>
      <c r="V33" s="24" t="s">
        <v>1</v>
      </c>
    </row>
    <row r="34" spans="1:22" ht="38.25">
      <c r="A34" s="28"/>
      <c r="B34" s="29" t="s">
        <v>1</v>
      </c>
      <c r="C34" s="30"/>
      <c r="D34" s="31"/>
      <c r="E34" s="32"/>
      <c r="F34" s="33"/>
      <c r="G34" s="34"/>
      <c r="H34" s="34"/>
      <c r="I34" s="33"/>
      <c r="J34" s="34"/>
      <c r="K34" s="34"/>
      <c r="L34" s="33" t="s">
        <v>57</v>
      </c>
      <c r="M34" s="34"/>
      <c r="N34" s="34" t="s">
        <v>58</v>
      </c>
      <c r="O34" s="35"/>
      <c r="P34" s="35"/>
      <c r="Q34" s="35"/>
      <c r="R34" s="35"/>
      <c r="S34" s="35"/>
      <c r="T34" s="35"/>
      <c r="U34" s="33"/>
      <c r="V34" s="24" t="s">
        <v>1</v>
      </c>
    </row>
    <row r="35" spans="1:22" ht="76.5">
      <c r="A35" s="28"/>
      <c r="B35" s="36" t="s">
        <v>124</v>
      </c>
      <c r="C35" s="37" t="s">
        <v>125</v>
      </c>
      <c r="D35" s="38" t="s">
        <v>126</v>
      </c>
      <c r="E35" s="39"/>
      <c r="F35" s="40"/>
      <c r="G35" s="41"/>
      <c r="H35" s="41"/>
      <c r="I35" s="40"/>
      <c r="J35" s="41"/>
      <c r="K35" s="41"/>
      <c r="L35" s="40"/>
      <c r="M35" s="41"/>
      <c r="N35" s="41"/>
      <c r="O35" s="42">
        <f aca="true" t="shared" si="2" ref="O35:T35">O36+O38+O40+O42+O44</f>
        <v>1063.7</v>
      </c>
      <c r="P35" s="42">
        <f t="shared" si="2"/>
        <v>1063.7</v>
      </c>
      <c r="Q35" s="42">
        <f t="shared" si="2"/>
        <v>1112.8</v>
      </c>
      <c r="R35" s="42">
        <f t="shared" si="2"/>
        <v>1112.6999999999998</v>
      </c>
      <c r="S35" s="42">
        <f t="shared" si="2"/>
        <v>1112.6999999999998</v>
      </c>
      <c r="T35" s="42">
        <f t="shared" si="2"/>
        <v>1112.6999999999998</v>
      </c>
      <c r="U35" s="40"/>
      <c r="V35" s="24" t="s">
        <v>1</v>
      </c>
    </row>
    <row r="36" spans="1:22" ht="38.25">
      <c r="A36" s="28"/>
      <c r="B36" s="29" t="s">
        <v>127</v>
      </c>
      <c r="C36" s="30" t="s">
        <v>128</v>
      </c>
      <c r="D36" s="31" t="s">
        <v>129</v>
      </c>
      <c r="E36" s="32" t="s">
        <v>130</v>
      </c>
      <c r="F36" s="33" t="s">
        <v>63</v>
      </c>
      <c r="G36" s="34" t="s">
        <v>64</v>
      </c>
      <c r="H36" s="34" t="s">
        <v>47</v>
      </c>
      <c r="I36" s="33"/>
      <c r="J36" s="34"/>
      <c r="K36" s="34"/>
      <c r="L36" s="33" t="s">
        <v>55</v>
      </c>
      <c r="M36" s="34"/>
      <c r="N36" s="34" t="s">
        <v>56</v>
      </c>
      <c r="O36" s="35">
        <v>631</v>
      </c>
      <c r="P36" s="35">
        <v>631</v>
      </c>
      <c r="Q36" s="35">
        <v>631</v>
      </c>
      <c r="R36" s="35">
        <v>630.9</v>
      </c>
      <c r="S36" s="35">
        <v>630.9</v>
      </c>
      <c r="T36" s="35">
        <v>630.9</v>
      </c>
      <c r="U36" s="33"/>
      <c r="V36" s="24" t="s">
        <v>1</v>
      </c>
    </row>
    <row r="37" spans="1:22" ht="38.25">
      <c r="A37" s="28"/>
      <c r="B37" s="29" t="s">
        <v>1</v>
      </c>
      <c r="C37" s="30"/>
      <c r="D37" s="31"/>
      <c r="E37" s="32"/>
      <c r="F37" s="33"/>
      <c r="G37" s="34"/>
      <c r="H37" s="34"/>
      <c r="I37" s="33"/>
      <c r="J37" s="34"/>
      <c r="K37" s="34"/>
      <c r="L37" s="33" t="s">
        <v>57</v>
      </c>
      <c r="M37" s="34"/>
      <c r="N37" s="34" t="s">
        <v>58</v>
      </c>
      <c r="O37" s="35"/>
      <c r="P37" s="35"/>
      <c r="Q37" s="35"/>
      <c r="R37" s="35"/>
      <c r="S37" s="35"/>
      <c r="T37" s="35"/>
      <c r="U37" s="33"/>
      <c r="V37" s="24" t="s">
        <v>1</v>
      </c>
    </row>
    <row r="38" spans="1:22" ht="38.25">
      <c r="A38" s="28"/>
      <c r="B38" s="29" t="s">
        <v>131</v>
      </c>
      <c r="C38" s="30" t="s">
        <v>132</v>
      </c>
      <c r="D38" s="31" t="s">
        <v>133</v>
      </c>
      <c r="E38" s="32" t="s">
        <v>134</v>
      </c>
      <c r="F38" s="33" t="s">
        <v>46</v>
      </c>
      <c r="G38" s="34"/>
      <c r="H38" s="34" t="s">
        <v>47</v>
      </c>
      <c r="I38" s="33"/>
      <c r="J38" s="34"/>
      <c r="K38" s="34"/>
      <c r="L38" s="33" t="s">
        <v>55</v>
      </c>
      <c r="M38" s="34"/>
      <c r="N38" s="34" t="s">
        <v>56</v>
      </c>
      <c r="O38" s="35">
        <v>54.1</v>
      </c>
      <c r="P38" s="35">
        <v>54.1</v>
      </c>
      <c r="Q38" s="35">
        <v>54.1</v>
      </c>
      <c r="R38" s="35">
        <v>54.1</v>
      </c>
      <c r="S38" s="35">
        <v>54.1</v>
      </c>
      <c r="T38" s="35">
        <v>54.1</v>
      </c>
      <c r="U38" s="33"/>
      <c r="V38" s="24" t="s">
        <v>1</v>
      </c>
    </row>
    <row r="39" spans="1:22" ht="38.25">
      <c r="A39" s="28"/>
      <c r="B39" s="29" t="s">
        <v>1</v>
      </c>
      <c r="C39" s="30"/>
      <c r="D39" s="31"/>
      <c r="E39" s="32"/>
      <c r="F39" s="33"/>
      <c r="G39" s="34"/>
      <c r="H39" s="34"/>
      <c r="I39" s="33"/>
      <c r="J39" s="34"/>
      <c r="K39" s="34"/>
      <c r="L39" s="33" t="s">
        <v>57</v>
      </c>
      <c r="M39" s="34"/>
      <c r="N39" s="34" t="s">
        <v>58</v>
      </c>
      <c r="O39" s="35"/>
      <c r="P39" s="35"/>
      <c r="Q39" s="35"/>
      <c r="R39" s="35"/>
      <c r="S39" s="35"/>
      <c r="T39" s="35"/>
      <c r="U39" s="33"/>
      <c r="V39" s="24" t="s">
        <v>1</v>
      </c>
    </row>
    <row r="40" spans="1:22" ht="320.25" customHeight="1">
      <c r="A40" s="28"/>
      <c r="B40" s="29" t="s">
        <v>135</v>
      </c>
      <c r="C40" s="30" t="s">
        <v>136</v>
      </c>
      <c r="D40" s="31" t="s">
        <v>137</v>
      </c>
      <c r="E40" s="32" t="s">
        <v>134</v>
      </c>
      <c r="F40" s="33" t="s">
        <v>46</v>
      </c>
      <c r="G40" s="34"/>
      <c r="H40" s="34" t="s">
        <v>47</v>
      </c>
      <c r="I40" s="33"/>
      <c r="J40" s="34"/>
      <c r="K40" s="34"/>
      <c r="L40" s="33" t="s">
        <v>55</v>
      </c>
      <c r="M40" s="34"/>
      <c r="N40" s="34" t="s">
        <v>56</v>
      </c>
      <c r="O40" s="35">
        <v>54.1</v>
      </c>
      <c r="P40" s="35">
        <v>54.1</v>
      </c>
      <c r="Q40" s="35">
        <v>54.1</v>
      </c>
      <c r="R40" s="35">
        <v>54.1</v>
      </c>
      <c r="S40" s="35">
        <v>54.1</v>
      </c>
      <c r="T40" s="35">
        <v>54.1</v>
      </c>
      <c r="U40" s="33"/>
      <c r="V40" s="24" t="s">
        <v>1</v>
      </c>
    </row>
    <row r="41" spans="1:22" ht="38.25">
      <c r="A41" s="28"/>
      <c r="B41" s="29" t="s">
        <v>1</v>
      </c>
      <c r="C41" s="30"/>
      <c r="D41" s="31"/>
      <c r="E41" s="32"/>
      <c r="F41" s="33"/>
      <c r="G41" s="34"/>
      <c r="H41" s="34"/>
      <c r="I41" s="33"/>
      <c r="J41" s="34"/>
      <c r="K41" s="34"/>
      <c r="L41" s="33" t="s">
        <v>57</v>
      </c>
      <c r="M41" s="34"/>
      <c r="N41" s="34" t="s">
        <v>58</v>
      </c>
      <c r="O41" s="35"/>
      <c r="P41" s="35"/>
      <c r="Q41" s="35"/>
      <c r="R41" s="35"/>
      <c r="S41" s="35"/>
      <c r="T41" s="35"/>
      <c r="U41" s="33"/>
      <c r="V41" s="24" t="s">
        <v>1</v>
      </c>
    </row>
    <row r="42" spans="1:22" ht="143.25" customHeight="1">
      <c r="A42" s="28"/>
      <c r="B42" s="29" t="s">
        <v>138</v>
      </c>
      <c r="C42" s="30" t="s">
        <v>139</v>
      </c>
      <c r="D42" s="31" t="s">
        <v>140</v>
      </c>
      <c r="E42" s="32" t="s">
        <v>134</v>
      </c>
      <c r="F42" s="33" t="s">
        <v>46</v>
      </c>
      <c r="G42" s="34"/>
      <c r="H42" s="34" t="s">
        <v>47</v>
      </c>
      <c r="I42" s="33"/>
      <c r="J42" s="34"/>
      <c r="K42" s="34"/>
      <c r="L42" s="33" t="s">
        <v>55</v>
      </c>
      <c r="M42" s="34"/>
      <c r="N42" s="34" t="s">
        <v>56</v>
      </c>
      <c r="O42" s="35">
        <v>324.5</v>
      </c>
      <c r="P42" s="35">
        <v>324.5</v>
      </c>
      <c r="Q42" s="35">
        <v>324.5</v>
      </c>
      <c r="R42" s="35">
        <v>324.5</v>
      </c>
      <c r="S42" s="35">
        <v>324.5</v>
      </c>
      <c r="T42" s="35">
        <v>324.5</v>
      </c>
      <c r="U42" s="33"/>
      <c r="V42" s="24" t="s">
        <v>1</v>
      </c>
    </row>
    <row r="43" spans="1:22" ht="38.25">
      <c r="A43" s="28"/>
      <c r="B43" s="29" t="s">
        <v>1</v>
      </c>
      <c r="C43" s="30"/>
      <c r="D43" s="31"/>
      <c r="E43" s="32"/>
      <c r="F43" s="33"/>
      <c r="G43" s="34"/>
      <c r="H43" s="34"/>
      <c r="I43" s="33"/>
      <c r="J43" s="34"/>
      <c r="K43" s="34"/>
      <c r="L43" s="33" t="s">
        <v>57</v>
      </c>
      <c r="M43" s="34"/>
      <c r="N43" s="34" t="s">
        <v>58</v>
      </c>
      <c r="O43" s="35"/>
      <c r="P43" s="35"/>
      <c r="Q43" s="35"/>
      <c r="R43" s="35"/>
      <c r="S43" s="35"/>
      <c r="T43" s="35"/>
      <c r="U43" s="33"/>
      <c r="V43" s="24" t="s">
        <v>1</v>
      </c>
    </row>
    <row r="44" spans="1:22" ht="38.25">
      <c r="A44" s="28"/>
      <c r="B44" s="29" t="s">
        <v>141</v>
      </c>
      <c r="C44" s="30" t="s">
        <v>142</v>
      </c>
      <c r="D44" s="31" t="s">
        <v>143</v>
      </c>
      <c r="E44" s="32" t="s">
        <v>130</v>
      </c>
      <c r="F44" s="33" t="s">
        <v>46</v>
      </c>
      <c r="G44" s="34"/>
      <c r="H44" s="34" t="s">
        <v>47</v>
      </c>
      <c r="I44" s="33"/>
      <c r="J44" s="34"/>
      <c r="K44" s="34"/>
      <c r="L44" s="33" t="s">
        <v>55</v>
      </c>
      <c r="M44" s="34"/>
      <c r="N44" s="34" t="s">
        <v>56</v>
      </c>
      <c r="O44" s="35">
        <v>0</v>
      </c>
      <c r="P44" s="35">
        <v>0</v>
      </c>
      <c r="Q44" s="35">
        <v>49.1</v>
      </c>
      <c r="R44" s="35">
        <v>49.1</v>
      </c>
      <c r="S44" s="35">
        <v>49.1</v>
      </c>
      <c r="T44" s="35">
        <v>49.1</v>
      </c>
      <c r="U44" s="33"/>
      <c r="V44" s="24" t="s">
        <v>1</v>
      </c>
    </row>
    <row r="45" spans="1:22" ht="88.5" customHeight="1">
      <c r="A45" s="28"/>
      <c r="B45" s="36" t="s">
        <v>144</v>
      </c>
      <c r="C45" s="37" t="s">
        <v>145</v>
      </c>
      <c r="D45" s="38" t="s">
        <v>146</v>
      </c>
      <c r="E45" s="39"/>
      <c r="F45" s="40"/>
      <c r="G45" s="41"/>
      <c r="H45" s="41"/>
      <c r="I45" s="40"/>
      <c r="J45" s="41"/>
      <c r="K45" s="41"/>
      <c r="L45" s="40"/>
      <c r="M45" s="41"/>
      <c r="N45" s="41"/>
      <c r="O45" s="42">
        <f aca="true" t="shared" si="3" ref="O45:T45">O46+O48+O50</f>
        <v>264.2</v>
      </c>
      <c r="P45" s="42">
        <f t="shared" si="3"/>
        <v>241.89999999999998</v>
      </c>
      <c r="Q45" s="42">
        <f t="shared" si="3"/>
        <v>271.29999999999995</v>
      </c>
      <c r="R45" s="42">
        <f t="shared" si="3"/>
        <v>318.49999999999994</v>
      </c>
      <c r="S45" s="42">
        <f t="shared" si="3"/>
        <v>321.7</v>
      </c>
      <c r="T45" s="42">
        <f t="shared" si="3"/>
        <v>280.59999999999997</v>
      </c>
      <c r="U45" s="40"/>
      <c r="V45" s="24" t="s">
        <v>1</v>
      </c>
    </row>
    <row r="46" spans="1:22" ht="48.75" customHeight="1">
      <c r="A46" s="28"/>
      <c r="B46" s="29" t="s">
        <v>147</v>
      </c>
      <c r="C46" s="30" t="s">
        <v>148</v>
      </c>
      <c r="D46" s="31" t="s">
        <v>149</v>
      </c>
      <c r="E46" s="32" t="s">
        <v>150</v>
      </c>
      <c r="F46" s="33" t="s">
        <v>46</v>
      </c>
      <c r="G46" s="34"/>
      <c r="H46" s="34" t="s">
        <v>47</v>
      </c>
      <c r="I46" s="33"/>
      <c r="J46" s="34"/>
      <c r="K46" s="34"/>
      <c r="L46" s="33" t="s">
        <v>55</v>
      </c>
      <c r="M46" s="34"/>
      <c r="N46" s="34" t="s">
        <v>56</v>
      </c>
      <c r="O46" s="35">
        <v>223.4</v>
      </c>
      <c r="P46" s="35">
        <v>206.2</v>
      </c>
      <c r="Q46" s="35">
        <v>228.2</v>
      </c>
      <c r="R46" s="35">
        <v>275.4</v>
      </c>
      <c r="S46" s="35">
        <v>278.6</v>
      </c>
      <c r="T46" s="35">
        <v>237.5</v>
      </c>
      <c r="U46" s="33"/>
      <c r="V46" s="24" t="s">
        <v>1</v>
      </c>
    </row>
    <row r="47" spans="1:22" ht="51">
      <c r="A47" s="28"/>
      <c r="B47" s="29" t="s">
        <v>1</v>
      </c>
      <c r="C47" s="30"/>
      <c r="D47" s="31"/>
      <c r="E47" s="32"/>
      <c r="F47" s="33" t="s">
        <v>151</v>
      </c>
      <c r="G47" s="34"/>
      <c r="H47" s="34" t="s">
        <v>152</v>
      </c>
      <c r="I47" s="33"/>
      <c r="J47" s="34"/>
      <c r="K47" s="34"/>
      <c r="L47" s="33" t="s">
        <v>57</v>
      </c>
      <c r="M47" s="34"/>
      <c r="N47" s="34" t="s">
        <v>58</v>
      </c>
      <c r="O47" s="35"/>
      <c r="P47" s="35"/>
      <c r="Q47" s="35"/>
      <c r="R47" s="35"/>
      <c r="S47" s="35"/>
      <c r="T47" s="35"/>
      <c r="U47" s="33"/>
      <c r="V47" s="24" t="s">
        <v>1</v>
      </c>
    </row>
    <row r="48" spans="1:22" ht="48.75" customHeight="1">
      <c r="A48" s="28"/>
      <c r="B48" s="29" t="s">
        <v>153</v>
      </c>
      <c r="C48" s="30" t="s">
        <v>154</v>
      </c>
      <c r="D48" s="31" t="s">
        <v>155</v>
      </c>
      <c r="E48" s="32" t="s">
        <v>156</v>
      </c>
      <c r="F48" s="33" t="s">
        <v>46</v>
      </c>
      <c r="G48" s="34"/>
      <c r="H48" s="34" t="s">
        <v>47</v>
      </c>
      <c r="I48" s="33"/>
      <c r="J48" s="34"/>
      <c r="K48" s="34"/>
      <c r="L48" s="33" t="s">
        <v>55</v>
      </c>
      <c r="M48" s="34"/>
      <c r="N48" s="34" t="s">
        <v>56</v>
      </c>
      <c r="O48" s="35">
        <v>40.8</v>
      </c>
      <c r="P48" s="35">
        <v>35.7</v>
      </c>
      <c r="Q48" s="35">
        <v>42.4</v>
      </c>
      <c r="R48" s="35">
        <v>42.4</v>
      </c>
      <c r="S48" s="35">
        <v>42.4</v>
      </c>
      <c r="T48" s="35">
        <v>42.4</v>
      </c>
      <c r="U48" s="33"/>
      <c r="V48" s="24" t="s">
        <v>1</v>
      </c>
    </row>
    <row r="49" spans="1:22" ht="38.25">
      <c r="A49" s="28"/>
      <c r="B49" s="29"/>
      <c r="C49" s="30"/>
      <c r="D49" s="31"/>
      <c r="E49" s="32"/>
      <c r="F49" s="33"/>
      <c r="G49" s="34"/>
      <c r="H49" s="34"/>
      <c r="I49" s="33"/>
      <c r="J49" s="34"/>
      <c r="K49" s="34"/>
      <c r="L49" s="33" t="s">
        <v>57</v>
      </c>
      <c r="M49" s="34"/>
      <c r="N49" s="34" t="s">
        <v>58</v>
      </c>
      <c r="O49" s="35"/>
      <c r="P49" s="35"/>
      <c r="Q49" s="35"/>
      <c r="R49" s="35"/>
      <c r="S49" s="35"/>
      <c r="T49" s="35"/>
      <c r="U49" s="33"/>
      <c r="V49" s="24" t="s">
        <v>1</v>
      </c>
    </row>
    <row r="50" spans="1:22" ht="113.25" customHeight="1">
      <c r="A50" s="28"/>
      <c r="B50" s="29" t="s">
        <v>160</v>
      </c>
      <c r="C50" s="53" t="s">
        <v>161</v>
      </c>
      <c r="D50" s="31" t="s">
        <v>162</v>
      </c>
      <c r="E50" s="32" t="s">
        <v>72</v>
      </c>
      <c r="F50" s="33" t="s">
        <v>46</v>
      </c>
      <c r="G50" s="34"/>
      <c r="H50" s="34" t="s">
        <v>47</v>
      </c>
      <c r="I50" s="33"/>
      <c r="J50" s="34"/>
      <c r="K50" s="34"/>
      <c r="L50" s="33"/>
      <c r="M50" s="34"/>
      <c r="N50" s="34"/>
      <c r="O50" s="35"/>
      <c r="P50" s="35"/>
      <c r="Q50" s="35">
        <v>0.7</v>
      </c>
      <c r="R50" s="35">
        <v>0.7</v>
      </c>
      <c r="S50" s="35">
        <v>0.7</v>
      </c>
      <c r="T50" s="35">
        <v>0.7</v>
      </c>
      <c r="U50" s="33"/>
      <c r="V50" s="24"/>
    </row>
    <row r="51" spans="1:22" s="52" customFormat="1" ht="12.75">
      <c r="A51" s="43"/>
      <c r="B51" s="44" t="s">
        <v>1</v>
      </c>
      <c r="C51" s="45" t="s">
        <v>157</v>
      </c>
      <c r="D51" s="46" t="s">
        <v>158</v>
      </c>
      <c r="E51" s="47"/>
      <c r="F51" s="48"/>
      <c r="G51" s="49"/>
      <c r="H51" s="49"/>
      <c r="I51" s="48"/>
      <c r="J51" s="49"/>
      <c r="K51" s="49"/>
      <c r="L51" s="48"/>
      <c r="M51" s="49"/>
      <c r="N51" s="49"/>
      <c r="O51" s="50">
        <f aca="true" t="shared" si="4" ref="O51:T51">O9+O35+O45</f>
        <v>57385.999999999985</v>
      </c>
      <c r="P51" s="50">
        <f t="shared" si="4"/>
        <v>28535.600000000002</v>
      </c>
      <c r="Q51" s="50">
        <f t="shared" si="4"/>
        <v>70270.7</v>
      </c>
      <c r="R51" s="50">
        <f t="shared" si="4"/>
        <v>13805.7</v>
      </c>
      <c r="S51" s="50">
        <f t="shared" si="4"/>
        <v>13992.3</v>
      </c>
      <c r="T51" s="50">
        <f t="shared" si="4"/>
        <v>13422.1</v>
      </c>
      <c r="U51" s="48"/>
      <c r="V51" s="51" t="s">
        <v>1</v>
      </c>
    </row>
    <row r="52" spans="1:22" ht="12.75">
      <c r="A52" s="21" t="s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 t="s">
        <v>1</v>
      </c>
    </row>
  </sheetData>
  <sheetProtection/>
  <mergeCells count="13">
    <mergeCell ref="P1:U2"/>
    <mergeCell ref="E2:O2"/>
    <mergeCell ref="B3:U3"/>
    <mergeCell ref="B4:D6"/>
    <mergeCell ref="E4:E6"/>
    <mergeCell ref="F4:N4"/>
    <mergeCell ref="O4:T4"/>
    <mergeCell ref="U4:U6"/>
    <mergeCell ref="F5:H5"/>
    <mergeCell ref="I5:K5"/>
    <mergeCell ref="L5:N5"/>
    <mergeCell ref="O5:P5"/>
    <mergeCell ref="S5:T5"/>
  </mergeCells>
  <printOptions/>
  <pageMargins left="0.748" right="0.748" top="0.984" bottom="0.984" header="0.511" footer="0.511"/>
  <pageSetup fitToHeight="0" fitToWidth="1" horizontalDpi="600" verticalDpi="600" orientation="landscape" paperSize="8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cp:lastPrinted>2015-01-29T06:39:39Z</cp:lastPrinted>
  <dcterms:created xsi:type="dcterms:W3CDTF">2014-11-14T03:25:14Z</dcterms:created>
  <dcterms:modified xsi:type="dcterms:W3CDTF">2015-01-29T06:39:44Z</dcterms:modified>
  <cp:category/>
  <cp:version/>
  <cp:contentType/>
  <cp:contentStatus/>
</cp:coreProperties>
</file>